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mov\Downloads\"/>
    </mc:Choice>
  </mc:AlternateContent>
  <xr:revisionPtr revIDLastSave="0" documentId="13_ncr:1_{528A20EA-1B41-433C-92F5-C040EF8FEC38}" xr6:coauthVersionLast="47" xr6:coauthVersionMax="47" xr10:uidLastSave="{00000000-0000-0000-0000-000000000000}"/>
  <bookViews>
    <workbookView xWindow="-120" yWindow="-120" windowWidth="20730" windowHeight="11160" activeTab="3" xr2:uid="{F520BC9C-7DEE-46C1-B9BD-F36995EE875D}"/>
  </bookViews>
  <sheets>
    <sheet name="I год" sheetId="2" r:id="rId1"/>
    <sheet name="II год" sheetId="1" r:id="rId2"/>
    <sheet name="III год" sheetId="3" r:id="rId3"/>
    <sheet name="IV год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3" l="1"/>
  <c r="M8" i="3"/>
  <c r="M4" i="3"/>
  <c r="M5" i="3"/>
  <c r="M9" i="3"/>
  <c r="M7" i="3"/>
  <c r="M6" i="3"/>
  <c r="M12" i="3"/>
  <c r="M10" i="3"/>
  <c r="M14" i="3"/>
  <c r="M16" i="3"/>
  <c r="M11" i="3"/>
  <c r="M15" i="3"/>
  <c r="M3" i="3"/>
  <c r="M5" i="4"/>
  <c r="M4" i="4"/>
  <c r="M6" i="4"/>
  <c r="M3" i="4"/>
</calcChain>
</file>

<file path=xl/sharedStrings.xml><?xml version="1.0" encoding="utf-8"?>
<sst xmlns="http://schemas.openxmlformats.org/spreadsheetml/2006/main" count="418" uniqueCount="157">
  <si>
    <t>Македонски</t>
  </si>
  <si>
    <t>III година</t>
  </si>
  <si>
    <t>албански</t>
  </si>
  <si>
    <t>Реден број</t>
  </si>
  <si>
    <t>Име и презиме на ученикот</t>
  </si>
  <si>
    <t>Училиште</t>
  </si>
  <si>
    <t>Општина</t>
  </si>
  <si>
    <t>Наставен јазик</t>
  </si>
  <si>
    <t>Име и презиме на менторот</t>
  </si>
  <si>
    <t>Задача1</t>
  </si>
  <si>
    <t>Задача2</t>
  </si>
  <si>
    <t>Вкупно</t>
  </si>
  <si>
    <t>македонски</t>
  </si>
  <si>
    <t>IV година</t>
  </si>
  <si>
    <t>Македонски јазик</t>
  </si>
  <si>
    <t>СОУ „Јосиф Јосифовски“</t>
  </si>
  <si>
    <t>Гевгелија</t>
  </si>
  <si>
    <t>Сашко Колев</t>
  </si>
  <si>
    <t>СОУ „Јане Сандански“</t>
  </si>
  <si>
    <t>Струмица</t>
  </si>
  <si>
    <t>Кире Црначки</t>
  </si>
  <si>
    <t>Ванчо Белчовски</t>
  </si>
  <si>
    <t>Георги Мавров</t>
  </si>
  <si>
    <t>/</t>
  </si>
  <si>
    <t>Стефан Младеновски</t>
  </si>
  <si>
    <t>Иван Гарванлиев</t>
  </si>
  <si>
    <t>Соња Фиданова-Цикарска</t>
  </si>
  <si>
    <t>Марко Серафимовски</t>
  </si>
  <si>
    <t>ПСУ „Јахја Кемал Колеџ“</t>
  </si>
  <si>
    <t>Карпош</t>
  </si>
  <si>
    <t>Мухаммад Ајаз</t>
  </si>
  <si>
    <t>Михаил Шапчески</t>
  </si>
  <si>
    <t>Кавадарци</t>
  </si>
  <si>
    <t>СОУ Гимназија ,,Гоце Делчев"</t>
  </si>
  <si>
    <t>Куманово</t>
  </si>
  <si>
    <t>Костадин Димитриевски</t>
  </si>
  <si>
    <t>Даниел Христовски</t>
  </si>
  <si>
    <t>ПСУ „Јахја Кемал“</t>
  </si>
  <si>
    <t>Мухамед Ајаз</t>
  </si>
  <si>
    <t>Амар Сулејмани</t>
  </si>
  <si>
    <t>ДСУ„Математичко-информатичка гимназија“</t>
  </si>
  <si>
    <t>Жаклина Маневска</t>
  </si>
  <si>
    <t>Елена Јовановиќ</t>
  </si>
  <si>
    <t>СУГС Гимназија „Раде Јовчевски-Корчагин“</t>
  </si>
  <si>
    <t>Центар</t>
  </si>
  <si>
    <t>Наталија Христова-Цигулевска</t>
  </si>
  <si>
    <t>Андрија Младеновиќ</t>
  </si>
  <si>
    <t>Матео Митевски</t>
  </si>
  <si>
    <t>Панче Крстев</t>
  </si>
  <si>
    <t>Андреј Доневски</t>
  </si>
  <si>
    <t xml:space="preserve">СОУ Гимназија ,,Гоце Делчев" </t>
  </si>
  <si>
    <t>Филип Манчевски</t>
  </si>
  <si>
    <t>Наталија Христова- Цигулевска</t>
  </si>
  <si>
    <t>Ристе Камчев</t>
  </si>
  <si>
    <t>Мухамад Ајаз</t>
  </si>
  <si>
    <t>Гази Баба</t>
  </si>
  <si>
    <t>Миланчо Иванов</t>
  </si>
  <si>
    <t>Ангел Поповски</t>
  </si>
  <si>
    <t>СОУ „Гимназија Кочо Рацин“</t>
  </si>
  <si>
    <t>Велес</t>
  </si>
  <si>
    <t>Драгана Тевчева</t>
  </si>
  <si>
    <t>македонски јазик</t>
  </si>
  <si>
    <t>Михаела Блажевска</t>
  </si>
  <si>
    <t>ДСУ „Математичко-информатичка гимназија“</t>
  </si>
  <si>
    <t>Мила Порјазоска</t>
  </si>
  <si>
    <t>СУГС Гимназија „Орце Николов“</t>
  </si>
  <si>
    <t>Марија Велевска</t>
  </si>
  <si>
    <t>Никола Стојковски</t>
  </si>
  <si>
    <t>Али Алпарслан Јагмур</t>
  </si>
  <si>
    <t>Гала Спироска</t>
  </si>
  <si>
    <t xml:space="preserve">СОУ Гимназија „Гоце Делчев“ </t>
  </si>
  <si>
    <t>Зоран Ивановски</t>
  </si>
  <si>
    <t>Лука Стојмановиќ</t>
  </si>
  <si>
    <t>Лора Николовска</t>
  </si>
  <si>
    <t>Лукијан Лазараов</t>
  </si>
  <si>
    <t>СУГС Гимназија „Раде Јовчевски - Корчагин”</t>
  </si>
  <si>
    <t>Јулија Гајдаџиева</t>
  </si>
  <si>
    <t>Огнен Цацаноски</t>
  </si>
  <si>
    <t>СУГС „Георги Димитров“</t>
  </si>
  <si>
    <t>Маја Конева</t>
  </si>
  <si>
    <t>Марко Здравковски</t>
  </si>
  <si>
    <t>Ксенија Арсова</t>
  </si>
  <si>
    <t>Тадеј Патаракоски</t>
  </si>
  <si>
    <t>СЕТУГС „Михајло Пупин“</t>
  </si>
  <si>
    <t>Јаков Геговски</t>
  </si>
  <si>
    <t>Софија Ѓорчева</t>
  </si>
  <si>
    <t>СОУ Гимназија „Добри Даскалов“</t>
  </si>
  <si>
    <t>Ристе Стојанов</t>
  </si>
  <si>
    <t>Симона Георгиевска</t>
  </si>
  <si>
    <t>Бруно Ивановски</t>
  </si>
  <si>
    <t>Миро Кајевски Велевски</t>
  </si>
  <si>
    <t>Интернационално Училиште „Нова“</t>
  </si>
  <si>
    <t>Наташа Стојановска</t>
  </si>
  <si>
    <t>Mарко Митевски</t>
  </si>
  <si>
    <t xml:space="preserve">Наташа Кочоска </t>
  </si>
  <si>
    <t>Филип Хаџи-Велков</t>
  </si>
  <si>
    <t>Валентино Атанасоски</t>
  </si>
  <si>
    <t>Анкица Миленковска</t>
  </si>
  <si>
    <t>Алекса Младеновиќ</t>
  </si>
  <si>
    <t>Ена Рахиќ</t>
  </si>
  <si>
    <t>Марин Цониќ</t>
  </si>
  <si>
    <t>Рина Идризи</t>
  </si>
  <si>
    <t>Никола Зорески</t>
  </si>
  <si>
    <t xml:space="preserve">ПСУ „Алгоритам“ </t>
  </si>
  <si>
    <t xml:space="preserve">Центар </t>
  </si>
  <si>
    <t xml:space="preserve">Јордан Соколовски </t>
  </si>
  <si>
    <t>Благој Цветковски</t>
  </si>
  <si>
    <t>Ева Стоилковска</t>
  </si>
  <si>
    <t>Давид Заев</t>
  </si>
  <si>
    <t>Дарио Павлески</t>
  </si>
  <si>
    <t xml:space="preserve">ОСУ „Св. Климент Охридски“ </t>
  </si>
  <si>
    <t>Охрид</t>
  </si>
  <si>
    <t>Јасмина Јанева</t>
  </si>
  <si>
    <t>Искра Нечаковска</t>
  </si>
  <si>
    <t>Гимназија „Јосип Броз Тито“</t>
  </si>
  <si>
    <t>Битола</t>
  </si>
  <si>
    <t>Каранфилчо Алачев</t>
  </si>
  <si>
    <t>Прилеп</t>
  </si>
  <si>
    <t xml:space="preserve">Тамара Велјаноска </t>
  </si>
  <si>
    <t xml:space="preserve">Анастасија Стерјева </t>
  </si>
  <si>
    <t>СОУ Гимназија „Јосип Броз - Тито“</t>
  </si>
  <si>
    <t>Михаил Наумовски</t>
  </si>
  <si>
    <t>Андреа Нешковска</t>
  </si>
  <si>
    <t>СОУ Гимназија „Мирче Ацев“</t>
  </si>
  <si>
    <t>Леонид Јаневски</t>
  </si>
  <si>
    <t xml:space="preserve">Соња Димовска </t>
  </si>
  <si>
    <t xml:space="preserve">Струга </t>
  </si>
  <si>
    <t xml:space="preserve">Бобан Гаџовски </t>
  </si>
  <si>
    <t xml:space="preserve">Деа Ивановска </t>
  </si>
  <si>
    <t xml:space="preserve">Сара Ѓоргиевска </t>
  </si>
  <si>
    <t>Виолета Никовска</t>
  </si>
  <si>
    <t>Виктор Милевски</t>
  </si>
  <si>
    <t>ОСУ „Св. Климент Охридски“</t>
  </si>
  <si>
    <t>Марија Сиљаноска</t>
  </si>
  <si>
    <t>Глигор Иваноски</t>
  </si>
  <si>
    <t>Костадин Симоновски</t>
  </si>
  <si>
    <t>Михаил Стојкоски</t>
  </si>
  <si>
    <t>Нина Кузманоска</t>
  </si>
  <si>
    <t>Одделение</t>
  </si>
  <si>
    <t>Задача 3</t>
  </si>
  <si>
    <t>Задача 4</t>
  </si>
  <si>
    <t>задача 5</t>
  </si>
  <si>
    <t>Награда</t>
  </si>
  <si>
    <t>I</t>
  </si>
  <si>
    <t>II</t>
  </si>
  <si>
    <t>III</t>
  </si>
  <si>
    <t>пофалница</t>
  </si>
  <si>
    <t>Место</t>
  </si>
  <si>
    <t>Прво</t>
  </si>
  <si>
    <t>Конечни резултати од 68. Дражвен натпревар по физика 25.04.2026 III година</t>
  </si>
  <si>
    <t>прво</t>
  </si>
  <si>
    <t>Год.</t>
  </si>
  <si>
    <t>Задача 5</t>
  </si>
  <si>
    <t xml:space="preserve">II </t>
  </si>
  <si>
    <t>Конечни резултати од 68. Државен натпревар по физика 25.04.2026 II година</t>
  </si>
  <si>
    <t>Конечни резултати од 68. Државен натпревар по физика 25.04.2026 I година</t>
  </si>
  <si>
    <t>Конечни резултати од 68. Дражвен натпревар по физика 25.04.2026 IV година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</si>
</sst>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0" fillId="2" borderId="0" xfId="0" applyFill="1"/>
    <xf numFmtId="0" fontId="0" fillId="0" borderId="1" xfId="0" applyBorder="1"/>
    <xf numFmtId="0" fontId="2" fillId="0" borderId="1" xfId="0" applyFont="1" applyBorder="1" applyAlignment="1">
      <alignment vertical="center"/>
    </xf>
    <xf numFmtId="0" fontId="5" fillId="0" borderId="1" xfId="1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3" borderId="1" xfId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1" xfId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/>
    </xf>
    <xf numFmtId="0" fontId="10" fillId="0" borderId="0" xfId="0" applyFont="1"/>
    <xf numFmtId="0" fontId="3" fillId="2" borderId="0" xfId="1" applyFont="1" applyFill="1" applyAlignment="1">
      <alignment horizontal="center" wrapText="1"/>
    </xf>
    <xf numFmtId="0" fontId="3" fillId="2" borderId="0" xfId="1" applyFont="1" applyFill="1" applyAlignment="1">
      <alignment horizontal="center"/>
    </xf>
  </cellXfs>
  <cellStyles count="2">
    <cellStyle name="Normal" xfId="0" builtinId="0"/>
    <cellStyle name="Normal 2" xfId="1" xr:uid="{95349AED-52E8-4BE1-A74F-DF57BB5591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00AEC-3EF5-4A0F-BA53-64BEED32E0B9}">
  <dimension ref="A1:N18"/>
  <sheetViews>
    <sheetView workbookViewId="0">
      <selection sqref="A1:L1"/>
    </sheetView>
  </sheetViews>
  <sheetFormatPr defaultRowHeight="15" x14ac:dyDescent="0.25"/>
  <cols>
    <col min="2" max="2" width="22.7109375" customWidth="1"/>
    <col min="4" max="4" width="31.28515625" bestFit="1" customWidth="1"/>
    <col min="5" max="5" width="9.5703125" bestFit="1" customWidth="1"/>
    <col min="6" max="6" width="17.28515625" customWidth="1"/>
    <col min="7" max="7" width="16.5703125" customWidth="1"/>
    <col min="13" max="13" width="13.5703125" customWidth="1"/>
    <col min="14" max="14" width="19.5703125" customWidth="1"/>
  </cols>
  <sheetData>
    <row r="1" spans="1:14" s="1" customFormat="1" ht="15" customHeight="1" x14ac:dyDescent="0.25">
      <c r="A1" s="29" t="s">
        <v>155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15"/>
      <c r="N1" s="21"/>
    </row>
    <row r="2" spans="1:14" x14ac:dyDescent="0.25">
      <c r="A2" s="20"/>
      <c r="B2" s="20" t="s">
        <v>4</v>
      </c>
      <c r="C2" s="20" t="s">
        <v>151</v>
      </c>
      <c r="D2" s="20" t="s">
        <v>5</v>
      </c>
      <c r="E2" s="20" t="s">
        <v>6</v>
      </c>
      <c r="F2" s="20" t="s">
        <v>8</v>
      </c>
      <c r="G2" s="20" t="s">
        <v>9</v>
      </c>
      <c r="H2" s="20" t="s">
        <v>10</v>
      </c>
      <c r="I2" s="20" t="s">
        <v>139</v>
      </c>
      <c r="J2" s="20" t="s">
        <v>140</v>
      </c>
      <c r="K2" s="20" t="s">
        <v>152</v>
      </c>
      <c r="L2" s="20" t="s">
        <v>11</v>
      </c>
      <c r="M2" s="20" t="s">
        <v>142</v>
      </c>
      <c r="N2" s="23" t="s">
        <v>147</v>
      </c>
    </row>
    <row r="3" spans="1:14" x14ac:dyDescent="0.25">
      <c r="A3" s="18">
        <v>1</v>
      </c>
      <c r="B3" s="18" t="s">
        <v>95</v>
      </c>
      <c r="C3" s="18" t="s">
        <v>143</v>
      </c>
      <c r="D3" s="18" t="s">
        <v>28</v>
      </c>
      <c r="E3" s="18" t="s">
        <v>29</v>
      </c>
      <c r="F3" s="18" t="s">
        <v>30</v>
      </c>
      <c r="G3" s="17">
        <v>20</v>
      </c>
      <c r="H3" s="17">
        <v>20</v>
      </c>
      <c r="I3" s="17">
        <v>20</v>
      </c>
      <c r="J3" s="17">
        <v>20</v>
      </c>
      <c r="K3" s="17">
        <v>20</v>
      </c>
      <c r="L3" s="17">
        <v>100</v>
      </c>
      <c r="M3" s="11" t="s">
        <v>143</v>
      </c>
      <c r="N3" s="23" t="s">
        <v>148</v>
      </c>
    </row>
    <row r="4" spans="1:14" x14ac:dyDescent="0.25">
      <c r="A4" s="18">
        <v>2</v>
      </c>
      <c r="B4" s="18" t="s">
        <v>96</v>
      </c>
      <c r="C4" s="18" t="s">
        <v>143</v>
      </c>
      <c r="D4" s="18" t="s">
        <v>28</v>
      </c>
      <c r="E4" s="18" t="s">
        <v>29</v>
      </c>
      <c r="F4" s="18" t="s">
        <v>30</v>
      </c>
      <c r="G4" s="17">
        <v>20</v>
      </c>
      <c r="H4" s="17">
        <v>18</v>
      </c>
      <c r="I4" s="17">
        <v>20</v>
      </c>
      <c r="J4" s="17">
        <v>20</v>
      </c>
      <c r="K4" s="17">
        <v>20</v>
      </c>
      <c r="L4" s="17">
        <v>98</v>
      </c>
      <c r="M4" s="11" t="s">
        <v>143</v>
      </c>
      <c r="N4" s="22"/>
    </row>
    <row r="5" spans="1:14" x14ac:dyDescent="0.25">
      <c r="A5" s="18">
        <v>3</v>
      </c>
      <c r="B5" s="18" t="s">
        <v>102</v>
      </c>
      <c r="C5" s="18" t="s">
        <v>143</v>
      </c>
      <c r="D5" s="18" t="s">
        <v>103</v>
      </c>
      <c r="E5" s="18" t="s">
        <v>104</v>
      </c>
      <c r="F5" s="18" t="s">
        <v>57</v>
      </c>
      <c r="G5" s="17">
        <v>20</v>
      </c>
      <c r="H5" s="17">
        <v>20</v>
      </c>
      <c r="I5" s="17">
        <v>20</v>
      </c>
      <c r="J5" s="17">
        <v>12</v>
      </c>
      <c r="K5" s="17">
        <v>20</v>
      </c>
      <c r="L5" s="17">
        <v>92</v>
      </c>
      <c r="M5" s="11" t="s">
        <v>143</v>
      </c>
      <c r="N5" s="22"/>
    </row>
    <row r="6" spans="1:14" x14ac:dyDescent="0.25">
      <c r="A6" s="18">
        <v>4</v>
      </c>
      <c r="B6" s="18" t="s">
        <v>134</v>
      </c>
      <c r="C6" s="18" t="s">
        <v>143</v>
      </c>
      <c r="D6" s="18" t="s">
        <v>123</v>
      </c>
      <c r="E6" s="18" t="s">
        <v>117</v>
      </c>
      <c r="F6" s="18" t="s">
        <v>125</v>
      </c>
      <c r="G6" s="17">
        <v>20</v>
      </c>
      <c r="H6" s="17">
        <v>10</v>
      </c>
      <c r="I6" s="17">
        <v>20</v>
      </c>
      <c r="J6" s="17">
        <v>10</v>
      </c>
      <c r="K6" s="17">
        <v>20</v>
      </c>
      <c r="L6" s="17">
        <v>80</v>
      </c>
      <c r="M6" s="11" t="s">
        <v>144</v>
      </c>
      <c r="N6" s="22"/>
    </row>
    <row r="7" spans="1:14" x14ac:dyDescent="0.25">
      <c r="A7" s="18">
        <v>5</v>
      </c>
      <c r="B7" s="18" t="s">
        <v>101</v>
      </c>
      <c r="C7" s="18" t="s">
        <v>143</v>
      </c>
      <c r="D7" s="18" t="s">
        <v>28</v>
      </c>
      <c r="E7" s="18" t="s">
        <v>29</v>
      </c>
      <c r="F7" s="18" t="s">
        <v>30</v>
      </c>
      <c r="G7" s="17">
        <v>20</v>
      </c>
      <c r="H7" s="17">
        <v>6</v>
      </c>
      <c r="I7" s="17">
        <v>20</v>
      </c>
      <c r="J7" s="17">
        <v>20</v>
      </c>
      <c r="K7" s="17">
        <v>12</v>
      </c>
      <c r="L7" s="17">
        <v>78</v>
      </c>
      <c r="M7" s="11" t="s">
        <v>145</v>
      </c>
      <c r="N7" s="22"/>
    </row>
    <row r="8" spans="1:14" x14ac:dyDescent="0.25">
      <c r="A8" s="18">
        <v>6</v>
      </c>
      <c r="B8" s="18" t="s">
        <v>99</v>
      </c>
      <c r="C8" s="18" t="s">
        <v>143</v>
      </c>
      <c r="D8" s="18" t="s">
        <v>28</v>
      </c>
      <c r="E8" s="18" t="s">
        <v>29</v>
      </c>
      <c r="F8" s="18" t="s">
        <v>30</v>
      </c>
      <c r="G8" s="17">
        <v>20</v>
      </c>
      <c r="H8" s="17">
        <v>10</v>
      </c>
      <c r="I8" s="17">
        <v>10</v>
      </c>
      <c r="J8" s="17">
        <v>20</v>
      </c>
      <c r="K8" s="17">
        <v>16</v>
      </c>
      <c r="L8" s="17">
        <v>76</v>
      </c>
      <c r="M8" s="11" t="s">
        <v>145</v>
      </c>
      <c r="N8" s="22"/>
    </row>
    <row r="9" spans="1:14" x14ac:dyDescent="0.25">
      <c r="A9" s="18">
        <v>7</v>
      </c>
      <c r="B9" s="18" t="s">
        <v>100</v>
      </c>
      <c r="C9" s="18" t="s">
        <v>143</v>
      </c>
      <c r="D9" s="18" t="s">
        <v>28</v>
      </c>
      <c r="E9" s="18" t="s">
        <v>29</v>
      </c>
      <c r="F9" s="18" t="s">
        <v>30</v>
      </c>
      <c r="G9" s="19">
        <v>20</v>
      </c>
      <c r="H9" s="19">
        <v>10</v>
      </c>
      <c r="I9" s="19">
        <v>20</v>
      </c>
      <c r="J9" s="19">
        <v>20</v>
      </c>
      <c r="K9" s="19">
        <v>5</v>
      </c>
      <c r="L9" s="17">
        <v>75</v>
      </c>
      <c r="M9" s="11" t="s">
        <v>145</v>
      </c>
      <c r="N9" s="22"/>
    </row>
    <row r="10" spans="1:14" x14ac:dyDescent="0.25">
      <c r="A10" s="18">
        <v>8</v>
      </c>
      <c r="B10" s="18" t="s">
        <v>98</v>
      </c>
      <c r="C10" s="18" t="s">
        <v>143</v>
      </c>
      <c r="D10" s="18" t="s">
        <v>63</v>
      </c>
      <c r="E10" s="18" t="s">
        <v>29</v>
      </c>
      <c r="F10" s="18" t="s">
        <v>41</v>
      </c>
      <c r="G10" s="19">
        <v>14</v>
      </c>
      <c r="H10" s="19">
        <v>4</v>
      </c>
      <c r="I10" s="19">
        <v>5</v>
      </c>
      <c r="J10" s="19">
        <v>20</v>
      </c>
      <c r="K10" s="19">
        <v>17</v>
      </c>
      <c r="L10" s="17">
        <v>60</v>
      </c>
      <c r="M10" s="11" t="s">
        <v>146</v>
      </c>
      <c r="N10" s="22"/>
    </row>
    <row r="11" spans="1:14" x14ac:dyDescent="0.25">
      <c r="A11" s="18">
        <v>9</v>
      </c>
      <c r="B11" s="18" t="s">
        <v>135</v>
      </c>
      <c r="C11" s="18" t="s">
        <v>143</v>
      </c>
      <c r="D11" s="18" t="s">
        <v>28</v>
      </c>
      <c r="E11" s="18" t="s">
        <v>126</v>
      </c>
      <c r="F11" s="18" t="s">
        <v>118</v>
      </c>
      <c r="G11" s="17">
        <v>20</v>
      </c>
      <c r="H11" s="17">
        <v>0</v>
      </c>
      <c r="I11" s="17">
        <v>6</v>
      </c>
      <c r="J11" s="17">
        <v>14</v>
      </c>
      <c r="K11" s="17">
        <v>20</v>
      </c>
      <c r="L11" s="17">
        <v>60</v>
      </c>
      <c r="M11" s="11" t="s">
        <v>146</v>
      </c>
      <c r="N11" s="22"/>
    </row>
    <row r="12" spans="1:14" x14ac:dyDescent="0.25">
      <c r="A12" s="18">
        <v>10</v>
      </c>
      <c r="B12" s="18" t="s">
        <v>131</v>
      </c>
      <c r="C12" s="18" t="s">
        <v>143</v>
      </c>
      <c r="D12" s="18" t="s">
        <v>132</v>
      </c>
      <c r="E12" s="18" t="s">
        <v>111</v>
      </c>
      <c r="F12" s="18" t="s">
        <v>133</v>
      </c>
      <c r="G12" s="17">
        <v>20</v>
      </c>
      <c r="H12" s="17">
        <v>0</v>
      </c>
      <c r="I12" s="17">
        <v>15</v>
      </c>
      <c r="J12" s="17">
        <v>14</v>
      </c>
      <c r="K12" s="17">
        <v>6</v>
      </c>
      <c r="L12" s="17">
        <v>55</v>
      </c>
      <c r="M12" s="11" t="s">
        <v>146</v>
      </c>
      <c r="N12" s="22"/>
    </row>
    <row r="13" spans="1:14" x14ac:dyDescent="0.25">
      <c r="A13" s="18">
        <v>11</v>
      </c>
      <c r="B13" s="18" t="s">
        <v>137</v>
      </c>
      <c r="C13" s="18" t="s">
        <v>143</v>
      </c>
      <c r="D13" s="18" t="s">
        <v>132</v>
      </c>
      <c r="E13" s="18" t="s">
        <v>111</v>
      </c>
      <c r="F13" s="18" t="s">
        <v>130</v>
      </c>
      <c r="G13" s="17">
        <v>20</v>
      </c>
      <c r="H13" s="17">
        <v>8</v>
      </c>
      <c r="I13" s="17">
        <v>13</v>
      </c>
      <c r="J13" s="17">
        <v>6</v>
      </c>
      <c r="K13" s="17">
        <v>8</v>
      </c>
      <c r="L13" s="17">
        <v>55</v>
      </c>
      <c r="M13" s="11" t="s">
        <v>146</v>
      </c>
      <c r="N13" s="22"/>
    </row>
    <row r="14" spans="1:14" x14ac:dyDescent="0.25">
      <c r="A14" s="18">
        <v>12</v>
      </c>
      <c r="B14" s="18" t="s">
        <v>136</v>
      </c>
      <c r="C14" s="18" t="s">
        <v>143</v>
      </c>
      <c r="D14" s="18" t="s">
        <v>132</v>
      </c>
      <c r="E14" s="18" t="s">
        <v>111</v>
      </c>
      <c r="F14" s="18" t="s">
        <v>130</v>
      </c>
      <c r="G14" s="17">
        <v>0</v>
      </c>
      <c r="H14" s="17">
        <v>15</v>
      </c>
      <c r="I14" s="17">
        <v>12</v>
      </c>
      <c r="J14" s="17">
        <v>20</v>
      </c>
      <c r="K14" s="17">
        <v>7</v>
      </c>
      <c r="L14" s="17">
        <v>54</v>
      </c>
      <c r="M14" s="11" t="s">
        <v>146</v>
      </c>
      <c r="N14" s="22"/>
    </row>
    <row r="15" spans="1:14" x14ac:dyDescent="0.25">
      <c r="A15" s="18">
        <v>13</v>
      </c>
      <c r="B15" s="18" t="s">
        <v>107</v>
      </c>
      <c r="C15" s="18" t="s">
        <v>143</v>
      </c>
      <c r="D15" s="18" t="s">
        <v>58</v>
      </c>
      <c r="E15" s="18" t="s">
        <v>59</v>
      </c>
      <c r="F15" s="18" t="s">
        <v>60</v>
      </c>
      <c r="G15" s="17">
        <v>12</v>
      </c>
      <c r="H15" s="17">
        <v>4</v>
      </c>
      <c r="I15" s="17">
        <v>15</v>
      </c>
      <c r="J15" s="17">
        <v>20</v>
      </c>
      <c r="K15" s="17">
        <v>3</v>
      </c>
      <c r="L15" s="17">
        <v>54</v>
      </c>
      <c r="M15" s="11" t="s">
        <v>146</v>
      </c>
      <c r="N15" s="22"/>
    </row>
    <row r="16" spans="1:14" x14ac:dyDescent="0.25">
      <c r="A16" s="18">
        <v>14</v>
      </c>
      <c r="B16" s="18" t="s">
        <v>105</v>
      </c>
      <c r="C16" s="18" t="s">
        <v>143</v>
      </c>
      <c r="D16" s="18" t="s">
        <v>28</v>
      </c>
      <c r="E16" s="18" t="s">
        <v>29</v>
      </c>
      <c r="F16" s="18" t="s">
        <v>30</v>
      </c>
      <c r="G16" s="17">
        <v>4</v>
      </c>
      <c r="H16" s="17">
        <v>10</v>
      </c>
      <c r="I16" s="17">
        <v>3</v>
      </c>
      <c r="J16" s="17">
        <v>16</v>
      </c>
      <c r="K16" s="17">
        <v>20</v>
      </c>
      <c r="L16" s="17">
        <v>53</v>
      </c>
      <c r="M16" s="11" t="s">
        <v>146</v>
      </c>
      <c r="N16" s="22"/>
    </row>
    <row r="17" spans="1:14" x14ac:dyDescent="0.25">
      <c r="A17" s="18">
        <v>15</v>
      </c>
      <c r="B17" s="18" t="s">
        <v>108</v>
      </c>
      <c r="C17" s="18" t="s">
        <v>143</v>
      </c>
      <c r="D17" s="18" t="s">
        <v>43</v>
      </c>
      <c r="E17" s="18" t="s">
        <v>44</v>
      </c>
      <c r="F17" s="18" t="s">
        <v>97</v>
      </c>
      <c r="G17" s="17">
        <v>20</v>
      </c>
      <c r="H17" s="17">
        <v>18</v>
      </c>
      <c r="I17" s="17">
        <v>5</v>
      </c>
      <c r="J17" s="17">
        <v>6</v>
      </c>
      <c r="K17" s="17">
        <v>2</v>
      </c>
      <c r="L17" s="17">
        <v>51</v>
      </c>
      <c r="M17" s="11" t="s">
        <v>146</v>
      </c>
      <c r="N17" s="22"/>
    </row>
    <row r="18" spans="1:14" x14ac:dyDescent="0.25">
      <c r="A18" s="18">
        <v>16</v>
      </c>
      <c r="B18" s="18" t="s">
        <v>106</v>
      </c>
      <c r="C18" s="18" t="s">
        <v>143</v>
      </c>
      <c r="D18" s="18" t="s">
        <v>65</v>
      </c>
      <c r="E18" s="18" t="s">
        <v>29</v>
      </c>
      <c r="F18" s="18" t="s">
        <v>66</v>
      </c>
      <c r="G18" s="17">
        <v>20</v>
      </c>
      <c r="H18" s="17">
        <v>2</v>
      </c>
      <c r="I18" s="17">
        <v>3</v>
      </c>
      <c r="J18" s="17">
        <v>17</v>
      </c>
      <c r="K18" s="17">
        <v>8</v>
      </c>
      <c r="L18" s="17">
        <v>50</v>
      </c>
      <c r="M18" s="11" t="s">
        <v>146</v>
      </c>
      <c r="N18" s="22"/>
    </row>
  </sheetData>
  <sortState xmlns:xlrd2="http://schemas.microsoft.com/office/spreadsheetml/2017/richdata2" ref="A2:M18">
    <sortCondition descending="1" ref="M2:M18"/>
  </sortState>
  <mergeCells count="1">
    <mergeCell ref="A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65561-BAB3-4C62-A3D3-201866739014}">
  <dimension ref="A1:Q34"/>
  <sheetViews>
    <sheetView workbookViewId="0">
      <selection sqref="A1:L1"/>
    </sheetView>
  </sheetViews>
  <sheetFormatPr defaultColWidth="8.85546875" defaultRowHeight="12.75" x14ac:dyDescent="0.2"/>
  <cols>
    <col min="1" max="1" width="8.85546875" style="5"/>
    <col min="2" max="2" width="19.7109375" style="5" customWidth="1"/>
    <col min="3" max="3" width="8.85546875" style="5"/>
    <col min="4" max="4" width="24.7109375" style="5" bestFit="1" customWidth="1"/>
    <col min="5" max="5" width="13.28515625" style="5" customWidth="1"/>
    <col min="6" max="6" width="20.140625" style="5" customWidth="1"/>
    <col min="7" max="7" width="11.7109375" style="5" customWidth="1"/>
    <col min="8" max="12" width="8.85546875" style="5"/>
    <col min="13" max="13" width="14.7109375" style="5" customWidth="1"/>
    <col min="14" max="14" width="18.140625" style="5" customWidth="1"/>
    <col min="15" max="16384" width="8.85546875" style="5"/>
  </cols>
  <sheetData>
    <row r="1" spans="1:17" s="15" customFormat="1" x14ac:dyDescent="0.2">
      <c r="A1" s="29" t="s">
        <v>154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N1" s="24"/>
    </row>
    <row r="2" spans="1:17" ht="15" x14ac:dyDescent="0.25">
      <c r="A2" s="20"/>
      <c r="B2" s="20" t="s">
        <v>4</v>
      </c>
      <c r="C2" s="20" t="s">
        <v>151</v>
      </c>
      <c r="D2" s="20" t="s">
        <v>5</v>
      </c>
      <c r="E2" s="20" t="s">
        <v>6</v>
      </c>
      <c r="F2" s="20" t="s">
        <v>8</v>
      </c>
      <c r="G2" s="20" t="s">
        <v>9</v>
      </c>
      <c r="H2" s="20" t="s">
        <v>10</v>
      </c>
      <c r="I2" s="20" t="s">
        <v>139</v>
      </c>
      <c r="J2" s="20" t="s">
        <v>140</v>
      </c>
      <c r="K2" s="20" t="s">
        <v>152</v>
      </c>
      <c r="L2" s="20" t="s">
        <v>11</v>
      </c>
      <c r="M2" s="20" t="s">
        <v>142</v>
      </c>
      <c r="N2" s="12" t="s">
        <v>147</v>
      </c>
      <c r="Q2" s="6"/>
    </row>
    <row r="3" spans="1:17" ht="15" x14ac:dyDescent="0.25">
      <c r="A3" s="2">
        <v>1</v>
      </c>
      <c r="B3" s="3" t="s">
        <v>67</v>
      </c>
      <c r="C3" s="3" t="s">
        <v>153</v>
      </c>
      <c r="D3" s="3" t="s">
        <v>63</v>
      </c>
      <c r="E3" s="3" t="s">
        <v>29</v>
      </c>
      <c r="F3" s="3" t="s">
        <v>41</v>
      </c>
      <c r="G3" s="2">
        <v>20</v>
      </c>
      <c r="H3" s="2">
        <v>20</v>
      </c>
      <c r="I3" s="2">
        <v>20</v>
      </c>
      <c r="J3" s="2">
        <v>20</v>
      </c>
      <c r="K3" s="2">
        <v>10</v>
      </c>
      <c r="L3" s="2">
        <v>90</v>
      </c>
      <c r="M3" s="11" t="s">
        <v>143</v>
      </c>
      <c r="N3" s="12" t="s">
        <v>148</v>
      </c>
      <c r="Q3" s="6"/>
    </row>
    <row r="4" spans="1:17" ht="15" x14ac:dyDescent="0.25">
      <c r="A4" s="2">
        <v>2</v>
      </c>
      <c r="B4" s="3" t="s">
        <v>62</v>
      </c>
      <c r="C4" s="3" t="s">
        <v>153</v>
      </c>
      <c r="D4" s="3" t="s">
        <v>63</v>
      </c>
      <c r="E4" s="3" t="s">
        <v>29</v>
      </c>
      <c r="F4" s="3" t="s">
        <v>41</v>
      </c>
      <c r="G4" s="2">
        <v>16</v>
      </c>
      <c r="H4" s="2">
        <v>11</v>
      </c>
      <c r="I4" s="2">
        <v>20</v>
      </c>
      <c r="J4" s="2">
        <v>20</v>
      </c>
      <c r="K4" s="2">
        <v>13</v>
      </c>
      <c r="L4" s="2">
        <v>80</v>
      </c>
      <c r="M4" s="11" t="s">
        <v>144</v>
      </c>
      <c r="N4" s="12"/>
      <c r="Q4" s="6"/>
    </row>
    <row r="5" spans="1:17" ht="15" x14ac:dyDescent="0.25">
      <c r="A5" s="2">
        <v>3</v>
      </c>
      <c r="B5" s="3" t="s">
        <v>85</v>
      </c>
      <c r="C5" s="3" t="s">
        <v>153</v>
      </c>
      <c r="D5" s="3" t="s">
        <v>86</v>
      </c>
      <c r="E5" s="3" t="s">
        <v>32</v>
      </c>
      <c r="F5" s="3" t="s">
        <v>87</v>
      </c>
      <c r="G5" s="2">
        <v>16</v>
      </c>
      <c r="H5" s="2">
        <v>8</v>
      </c>
      <c r="I5" s="2">
        <v>18</v>
      </c>
      <c r="J5" s="2">
        <v>20</v>
      </c>
      <c r="K5" s="2">
        <v>15</v>
      </c>
      <c r="L5" s="2">
        <v>77</v>
      </c>
      <c r="M5" s="11" t="s">
        <v>145</v>
      </c>
      <c r="N5" s="12"/>
    </row>
    <row r="6" spans="1:17" ht="15" x14ac:dyDescent="0.25">
      <c r="A6" s="2">
        <v>4</v>
      </c>
      <c r="B6" s="3" t="s">
        <v>82</v>
      </c>
      <c r="C6" s="3" t="s">
        <v>153</v>
      </c>
      <c r="D6" s="3" t="s">
        <v>83</v>
      </c>
      <c r="E6" s="3" t="s">
        <v>55</v>
      </c>
      <c r="F6" s="3" t="s">
        <v>56</v>
      </c>
      <c r="G6" s="2">
        <v>18</v>
      </c>
      <c r="H6" s="2">
        <v>3</v>
      </c>
      <c r="I6" s="2">
        <v>20</v>
      </c>
      <c r="J6" s="2">
        <v>20</v>
      </c>
      <c r="K6" s="2">
        <v>15</v>
      </c>
      <c r="L6" s="2">
        <v>76</v>
      </c>
      <c r="M6" s="11" t="s">
        <v>145</v>
      </c>
      <c r="N6" s="12"/>
    </row>
    <row r="7" spans="1:17" ht="15" x14ac:dyDescent="0.25">
      <c r="A7" s="2">
        <v>5</v>
      </c>
      <c r="B7" s="3" t="s">
        <v>129</v>
      </c>
      <c r="C7" s="3" t="s">
        <v>153</v>
      </c>
      <c r="D7" s="3" t="s">
        <v>114</v>
      </c>
      <c r="E7" s="3" t="s">
        <v>115</v>
      </c>
      <c r="F7" s="3" t="s">
        <v>116</v>
      </c>
      <c r="G7" s="2">
        <v>16</v>
      </c>
      <c r="H7" s="2">
        <v>12</v>
      </c>
      <c r="I7" s="2">
        <v>12</v>
      </c>
      <c r="J7" s="2">
        <v>20</v>
      </c>
      <c r="K7" s="2">
        <v>15</v>
      </c>
      <c r="L7" s="2">
        <v>75</v>
      </c>
      <c r="M7" s="11" t="s">
        <v>145</v>
      </c>
      <c r="N7" s="12"/>
    </row>
    <row r="8" spans="1:17" ht="15" x14ac:dyDescent="0.25">
      <c r="A8" s="2">
        <v>6</v>
      </c>
      <c r="B8" s="3" t="s">
        <v>84</v>
      </c>
      <c r="C8" s="3" t="s">
        <v>153</v>
      </c>
      <c r="D8" s="3" t="s">
        <v>28</v>
      </c>
      <c r="E8" s="3" t="s">
        <v>29</v>
      </c>
      <c r="F8" s="3" t="s">
        <v>68</v>
      </c>
      <c r="G8" s="2">
        <v>16</v>
      </c>
      <c r="H8" s="2">
        <v>20</v>
      </c>
      <c r="I8" s="2">
        <v>5</v>
      </c>
      <c r="J8" s="2">
        <v>20</v>
      </c>
      <c r="K8" s="2">
        <v>10</v>
      </c>
      <c r="L8" s="2">
        <v>71</v>
      </c>
      <c r="M8" s="11" t="s">
        <v>145</v>
      </c>
      <c r="N8" s="12"/>
    </row>
    <row r="9" spans="1:17" ht="15" x14ac:dyDescent="0.25">
      <c r="A9" s="2">
        <v>7</v>
      </c>
      <c r="B9" s="3" t="s">
        <v>64</v>
      </c>
      <c r="C9" s="3" t="s">
        <v>153</v>
      </c>
      <c r="D9" s="3" t="s">
        <v>65</v>
      </c>
      <c r="E9" s="3" t="s">
        <v>29</v>
      </c>
      <c r="F9" s="3" t="s">
        <v>66</v>
      </c>
      <c r="G9" s="2">
        <v>16</v>
      </c>
      <c r="H9" s="2">
        <v>9</v>
      </c>
      <c r="I9" s="2">
        <v>15</v>
      </c>
      <c r="J9" s="2">
        <v>18</v>
      </c>
      <c r="K9" s="2">
        <v>12</v>
      </c>
      <c r="L9" s="2">
        <v>70</v>
      </c>
      <c r="M9" s="11" t="s">
        <v>145</v>
      </c>
      <c r="N9" s="12"/>
    </row>
    <row r="10" spans="1:17" ht="15" x14ac:dyDescent="0.25">
      <c r="A10" s="2">
        <v>8</v>
      </c>
      <c r="B10" s="3" t="s">
        <v>69</v>
      </c>
      <c r="C10" s="3" t="s">
        <v>153</v>
      </c>
      <c r="D10" s="3" t="s">
        <v>65</v>
      </c>
      <c r="E10" s="3" t="s">
        <v>29</v>
      </c>
      <c r="F10" s="3" t="s">
        <v>41</v>
      </c>
      <c r="G10" s="2">
        <v>5</v>
      </c>
      <c r="H10" s="2">
        <v>10</v>
      </c>
      <c r="I10" s="2">
        <v>16</v>
      </c>
      <c r="J10" s="2">
        <v>20</v>
      </c>
      <c r="K10" s="2">
        <v>15</v>
      </c>
      <c r="L10" s="2">
        <v>66</v>
      </c>
      <c r="M10" s="11" t="s">
        <v>145</v>
      </c>
      <c r="N10" s="12"/>
    </row>
    <row r="11" spans="1:17" ht="15" x14ac:dyDescent="0.25">
      <c r="A11" s="2">
        <v>9</v>
      </c>
      <c r="B11" s="3" t="s">
        <v>80</v>
      </c>
      <c r="C11" s="3" t="s">
        <v>153</v>
      </c>
      <c r="D11" s="3" t="s">
        <v>65</v>
      </c>
      <c r="E11" s="3" t="s">
        <v>29</v>
      </c>
      <c r="F11" s="3" t="s">
        <v>66</v>
      </c>
      <c r="G11" s="2">
        <v>20</v>
      </c>
      <c r="H11" s="2">
        <v>15</v>
      </c>
      <c r="I11" s="2">
        <v>20</v>
      </c>
      <c r="J11" s="2">
        <v>10</v>
      </c>
      <c r="K11" s="2">
        <v>0</v>
      </c>
      <c r="L11" s="2">
        <v>65</v>
      </c>
      <c r="M11" s="11" t="s">
        <v>145</v>
      </c>
      <c r="N11" s="12"/>
    </row>
    <row r="12" spans="1:17" ht="15" x14ac:dyDescent="0.25">
      <c r="A12" s="2">
        <v>10</v>
      </c>
      <c r="B12" s="3" t="s">
        <v>89</v>
      </c>
      <c r="C12" s="3" t="s">
        <v>153</v>
      </c>
      <c r="D12" s="3" t="s">
        <v>70</v>
      </c>
      <c r="E12" s="3" t="s">
        <v>34</v>
      </c>
      <c r="F12" s="3" t="s">
        <v>71</v>
      </c>
      <c r="G12" s="2">
        <v>0</v>
      </c>
      <c r="H12" s="2">
        <v>10</v>
      </c>
      <c r="I12" s="2">
        <v>15</v>
      </c>
      <c r="J12" s="2">
        <v>20</v>
      </c>
      <c r="K12" s="2">
        <v>20</v>
      </c>
      <c r="L12" s="2">
        <v>65</v>
      </c>
      <c r="M12" s="11" t="s">
        <v>145</v>
      </c>
      <c r="N12" s="12"/>
    </row>
    <row r="13" spans="1:17" ht="15" x14ac:dyDescent="0.25">
      <c r="A13" s="2">
        <v>11</v>
      </c>
      <c r="B13" s="3" t="s">
        <v>93</v>
      </c>
      <c r="C13" s="3" t="s">
        <v>153</v>
      </c>
      <c r="D13" s="3" t="s">
        <v>78</v>
      </c>
      <c r="E13" s="3" t="s">
        <v>29</v>
      </c>
      <c r="F13" s="3" t="s">
        <v>94</v>
      </c>
      <c r="G13" s="2">
        <v>12</v>
      </c>
      <c r="H13" s="2">
        <v>9</v>
      </c>
      <c r="I13" s="2">
        <v>20</v>
      </c>
      <c r="J13" s="2">
        <v>20</v>
      </c>
      <c r="K13" s="2">
        <v>4</v>
      </c>
      <c r="L13" s="2">
        <v>65</v>
      </c>
      <c r="M13" s="11" t="s">
        <v>145</v>
      </c>
      <c r="N13" s="12"/>
    </row>
    <row r="14" spans="1:17" ht="15" x14ac:dyDescent="0.25">
      <c r="A14" s="2">
        <v>12</v>
      </c>
      <c r="B14" s="3" t="s">
        <v>128</v>
      </c>
      <c r="C14" s="3" t="s">
        <v>153</v>
      </c>
      <c r="D14" s="3" t="s">
        <v>114</v>
      </c>
      <c r="E14" s="3" t="s">
        <v>115</v>
      </c>
      <c r="F14" s="3" t="s">
        <v>116</v>
      </c>
      <c r="G14" s="2">
        <v>20</v>
      </c>
      <c r="H14" s="2">
        <v>9</v>
      </c>
      <c r="I14" s="2">
        <v>12</v>
      </c>
      <c r="J14" s="2">
        <v>20</v>
      </c>
      <c r="K14" s="2">
        <v>4</v>
      </c>
      <c r="L14" s="2">
        <v>65</v>
      </c>
      <c r="M14" s="11" t="s">
        <v>145</v>
      </c>
      <c r="N14" s="12"/>
    </row>
    <row r="15" spans="1:17" ht="15" x14ac:dyDescent="0.25">
      <c r="A15" s="2">
        <v>13</v>
      </c>
      <c r="B15" s="3" t="s">
        <v>74</v>
      </c>
      <c r="C15" s="3" t="s">
        <v>153</v>
      </c>
      <c r="D15" s="3" t="s">
        <v>75</v>
      </c>
      <c r="E15" s="3" t="s">
        <v>44</v>
      </c>
      <c r="F15" s="3" t="s">
        <v>76</v>
      </c>
      <c r="G15" s="2">
        <v>18</v>
      </c>
      <c r="H15" s="2">
        <v>14</v>
      </c>
      <c r="I15" s="2">
        <v>3</v>
      </c>
      <c r="J15" s="2">
        <v>20</v>
      </c>
      <c r="K15" s="2">
        <v>6</v>
      </c>
      <c r="L15" s="2">
        <v>61</v>
      </c>
      <c r="M15" s="11" t="s">
        <v>146</v>
      </c>
      <c r="N15" s="12"/>
    </row>
    <row r="16" spans="1:17" ht="15" x14ac:dyDescent="0.25">
      <c r="A16" s="2">
        <v>14</v>
      </c>
      <c r="B16" s="3" t="s">
        <v>77</v>
      </c>
      <c r="C16" s="3" t="s">
        <v>153</v>
      </c>
      <c r="D16" s="3" t="s">
        <v>78</v>
      </c>
      <c r="E16" s="3" t="s">
        <v>29</v>
      </c>
      <c r="F16" s="3" t="s">
        <v>79</v>
      </c>
      <c r="G16" s="2">
        <v>12</v>
      </c>
      <c r="H16" s="2">
        <v>2</v>
      </c>
      <c r="I16" s="2">
        <v>18</v>
      </c>
      <c r="J16" s="2">
        <v>18</v>
      </c>
      <c r="K16" s="2">
        <v>10</v>
      </c>
      <c r="L16" s="2">
        <v>60</v>
      </c>
      <c r="M16" s="11" t="s">
        <v>146</v>
      </c>
      <c r="N16" s="12"/>
    </row>
    <row r="17" spans="1:14" ht="15" x14ac:dyDescent="0.25">
      <c r="A17" s="2">
        <v>15</v>
      </c>
      <c r="B17" s="3" t="s">
        <v>90</v>
      </c>
      <c r="C17" s="3" t="s">
        <v>153</v>
      </c>
      <c r="D17" s="3" t="s">
        <v>91</v>
      </c>
      <c r="E17" s="3" t="s">
        <v>29</v>
      </c>
      <c r="F17" s="3" t="s">
        <v>92</v>
      </c>
      <c r="G17" s="2">
        <v>16</v>
      </c>
      <c r="H17" s="2">
        <v>9</v>
      </c>
      <c r="I17" s="2">
        <v>20</v>
      </c>
      <c r="J17" s="2">
        <v>15</v>
      </c>
      <c r="K17" s="2">
        <v>0</v>
      </c>
      <c r="L17" s="2">
        <v>60</v>
      </c>
      <c r="M17" s="11" t="s">
        <v>146</v>
      </c>
      <c r="N17" s="12"/>
    </row>
    <row r="18" spans="1:14" ht="15" x14ac:dyDescent="0.25">
      <c r="A18" s="2">
        <v>16</v>
      </c>
      <c r="B18" s="2" t="s">
        <v>22</v>
      </c>
      <c r="C18" s="3" t="s">
        <v>153</v>
      </c>
      <c r="D18" s="2" t="s">
        <v>18</v>
      </c>
      <c r="E18" s="2" t="s">
        <v>19</v>
      </c>
      <c r="F18" s="2" t="s">
        <v>23</v>
      </c>
      <c r="G18" s="2">
        <v>16</v>
      </c>
      <c r="H18" s="2">
        <v>10</v>
      </c>
      <c r="I18" s="2">
        <v>3</v>
      </c>
      <c r="J18" s="2">
        <v>20</v>
      </c>
      <c r="K18" s="2">
        <v>10</v>
      </c>
      <c r="L18" s="2">
        <v>59</v>
      </c>
      <c r="M18" s="11" t="s">
        <v>146</v>
      </c>
      <c r="N18" s="12"/>
    </row>
    <row r="19" spans="1:14" ht="15" x14ac:dyDescent="0.25">
      <c r="A19" s="2">
        <v>17</v>
      </c>
      <c r="B19" s="3" t="s">
        <v>88</v>
      </c>
      <c r="C19" s="3" t="s">
        <v>153</v>
      </c>
      <c r="D19" s="3" t="s">
        <v>65</v>
      </c>
      <c r="E19" s="3" t="s">
        <v>29</v>
      </c>
      <c r="F19" s="3" t="s">
        <v>41</v>
      </c>
      <c r="G19" s="2">
        <v>20</v>
      </c>
      <c r="H19" s="2">
        <v>5</v>
      </c>
      <c r="I19" s="2">
        <v>20</v>
      </c>
      <c r="J19" s="2">
        <v>6</v>
      </c>
      <c r="K19" s="2">
        <v>8</v>
      </c>
      <c r="L19" s="2">
        <v>59</v>
      </c>
      <c r="M19" s="11" t="s">
        <v>146</v>
      </c>
      <c r="N19" s="12"/>
    </row>
    <row r="20" spans="1:14" ht="15" x14ac:dyDescent="0.25">
      <c r="A20" s="2">
        <v>18</v>
      </c>
      <c r="B20" s="3" t="s">
        <v>72</v>
      </c>
      <c r="C20" s="3" t="s">
        <v>153</v>
      </c>
      <c r="D20" s="3" t="s">
        <v>70</v>
      </c>
      <c r="E20" s="3" t="s">
        <v>34</v>
      </c>
      <c r="F20" s="3" t="s">
        <v>71</v>
      </c>
      <c r="G20" s="2">
        <v>14</v>
      </c>
      <c r="H20" s="2">
        <v>10</v>
      </c>
      <c r="I20" s="2">
        <v>7</v>
      </c>
      <c r="J20" s="2">
        <v>15</v>
      </c>
      <c r="K20" s="2">
        <v>9</v>
      </c>
      <c r="L20" s="2">
        <v>55</v>
      </c>
      <c r="M20" s="11" t="s">
        <v>146</v>
      </c>
      <c r="N20" s="12"/>
    </row>
    <row r="21" spans="1:14" ht="15" x14ac:dyDescent="0.25">
      <c r="A21" s="2">
        <v>19</v>
      </c>
      <c r="B21" s="2" t="s">
        <v>20</v>
      </c>
      <c r="C21" s="3" t="s">
        <v>153</v>
      </c>
      <c r="D21" s="2" t="s">
        <v>18</v>
      </c>
      <c r="E21" s="2" t="s">
        <v>19</v>
      </c>
      <c r="F21" s="2" t="s">
        <v>21</v>
      </c>
      <c r="G21" s="2">
        <v>14</v>
      </c>
      <c r="H21" s="2">
        <v>9</v>
      </c>
      <c r="I21" s="2">
        <v>3</v>
      </c>
      <c r="J21" s="2">
        <v>20</v>
      </c>
      <c r="K21" s="2">
        <v>6</v>
      </c>
      <c r="L21" s="2">
        <v>52</v>
      </c>
      <c r="M21" s="11" t="s">
        <v>146</v>
      </c>
      <c r="N21" s="12"/>
    </row>
    <row r="22" spans="1:14" ht="15" x14ac:dyDescent="0.25">
      <c r="A22" s="2">
        <v>20</v>
      </c>
      <c r="B22" s="3" t="s">
        <v>73</v>
      </c>
      <c r="C22" s="3" t="s">
        <v>153</v>
      </c>
      <c r="D22" s="3" t="s">
        <v>70</v>
      </c>
      <c r="E22" s="3" t="s">
        <v>34</v>
      </c>
      <c r="F22" s="3" t="s">
        <v>71</v>
      </c>
      <c r="G22" s="2">
        <v>15</v>
      </c>
      <c r="H22" s="2">
        <v>0</v>
      </c>
      <c r="I22" s="2">
        <v>0</v>
      </c>
      <c r="J22" s="2">
        <v>20</v>
      </c>
      <c r="K22" s="2">
        <v>15</v>
      </c>
      <c r="L22" s="2">
        <v>50</v>
      </c>
      <c r="M22" s="11" t="s">
        <v>146</v>
      </c>
      <c r="N22" s="12"/>
    </row>
    <row r="23" spans="1:14" ht="15" x14ac:dyDescent="0.25">
      <c r="A23" s="2">
        <v>21</v>
      </c>
      <c r="B23" s="3" t="s">
        <v>127</v>
      </c>
      <c r="C23" s="3" t="s">
        <v>153</v>
      </c>
      <c r="D23" s="3" t="s">
        <v>114</v>
      </c>
      <c r="E23" s="3" t="s">
        <v>115</v>
      </c>
      <c r="F23" s="3" t="s">
        <v>116</v>
      </c>
      <c r="G23" s="2">
        <v>12</v>
      </c>
      <c r="H23" s="2">
        <v>13</v>
      </c>
      <c r="I23" s="2">
        <v>3</v>
      </c>
      <c r="J23" s="2">
        <v>20</v>
      </c>
      <c r="K23" s="2">
        <v>2</v>
      </c>
      <c r="L23" s="2">
        <v>50</v>
      </c>
      <c r="M23" s="11" t="s">
        <v>146</v>
      </c>
      <c r="N23" s="12"/>
    </row>
    <row r="24" spans="1:14" ht="15" x14ac:dyDescent="0.25">
      <c r="A24" s="2">
        <v>22</v>
      </c>
      <c r="B24" s="3" t="s">
        <v>81</v>
      </c>
      <c r="C24" s="3" t="s">
        <v>153</v>
      </c>
      <c r="D24" s="3" t="s">
        <v>65</v>
      </c>
      <c r="E24" s="3" t="s">
        <v>29</v>
      </c>
      <c r="F24" s="3" t="s">
        <v>71</v>
      </c>
      <c r="G24" s="2">
        <v>16</v>
      </c>
      <c r="H24" s="2">
        <v>6</v>
      </c>
      <c r="I24" s="2">
        <v>3</v>
      </c>
      <c r="J24" s="2">
        <v>20</v>
      </c>
      <c r="K24" s="2">
        <v>5</v>
      </c>
      <c r="L24" s="2">
        <v>50</v>
      </c>
      <c r="M24" s="11" t="s">
        <v>146</v>
      </c>
      <c r="N24" s="12"/>
    </row>
    <row r="25" spans="1:14" ht="15" x14ac:dyDescent="0.25">
      <c r="A25" s="25"/>
      <c r="B25" s="25"/>
      <c r="C25" s="25"/>
      <c r="D25" s="25"/>
      <c r="E25" s="25"/>
      <c r="F25" s="25"/>
      <c r="G25" s="26"/>
      <c r="H25" s="26"/>
      <c r="I25" s="26"/>
      <c r="J25" s="26"/>
      <c r="K25" s="26"/>
      <c r="L25" s="26"/>
      <c r="M25" s="22"/>
      <c r="N25" s="27"/>
    </row>
    <row r="26" spans="1:14" ht="15" x14ac:dyDescent="0.25">
      <c r="A26" s="25"/>
      <c r="B26" s="25"/>
      <c r="C26" s="25"/>
      <c r="D26" s="25"/>
      <c r="E26" s="25"/>
      <c r="F26" s="25"/>
      <c r="G26" s="28"/>
      <c r="H26" s="28"/>
      <c r="I26" s="28"/>
      <c r="J26" s="28"/>
      <c r="K26" s="28"/>
      <c r="L26" s="26"/>
      <c r="M26" s="22"/>
      <c r="N26" s="27"/>
    </row>
    <row r="27" spans="1:14" ht="15" x14ac:dyDescent="0.25">
      <c r="A27" s="25"/>
      <c r="B27" s="25"/>
      <c r="C27" s="25"/>
      <c r="D27" s="25"/>
      <c r="E27" s="25"/>
      <c r="F27" s="25"/>
      <c r="G27" s="28"/>
      <c r="H27" s="28"/>
      <c r="I27" s="28"/>
      <c r="J27" s="28"/>
      <c r="K27" s="28"/>
      <c r="L27" s="26"/>
      <c r="M27" s="22"/>
      <c r="N27" s="27"/>
    </row>
    <row r="28" spans="1:14" ht="15" x14ac:dyDescent="0.25">
      <c r="A28" s="25"/>
      <c r="B28" s="25"/>
      <c r="C28" s="25"/>
      <c r="D28" s="25"/>
      <c r="E28" s="25"/>
      <c r="F28" s="25"/>
      <c r="G28" s="28"/>
      <c r="H28" s="28"/>
      <c r="I28" s="28"/>
      <c r="J28" s="28"/>
      <c r="K28" s="28"/>
      <c r="L28" s="26"/>
      <c r="M28" s="22"/>
      <c r="N28" s="27"/>
    </row>
    <row r="29" spans="1:14" ht="15" x14ac:dyDescent="0.25">
      <c r="A29" s="25"/>
      <c r="B29" s="25"/>
      <c r="C29" s="25"/>
      <c r="D29" s="25"/>
      <c r="E29" s="25"/>
      <c r="F29" s="25"/>
      <c r="G29" s="26"/>
      <c r="H29" s="26"/>
      <c r="I29" s="26"/>
      <c r="J29" s="26"/>
      <c r="K29" s="26"/>
      <c r="L29" s="26"/>
      <c r="M29" s="22"/>
      <c r="N29" s="27"/>
    </row>
    <row r="30" spans="1:14" ht="15" x14ac:dyDescent="0.25">
      <c r="A30" s="25"/>
      <c r="B30" s="25"/>
      <c r="C30" s="25"/>
      <c r="D30" s="25"/>
      <c r="E30" s="25"/>
      <c r="F30" s="25"/>
      <c r="G30" s="28"/>
      <c r="H30" s="28"/>
      <c r="I30" s="28"/>
      <c r="J30" s="28"/>
      <c r="K30" s="28"/>
      <c r="L30" s="26"/>
      <c r="M30" s="22"/>
      <c r="N30" s="27"/>
    </row>
    <row r="31" spans="1:14" ht="15" x14ac:dyDescent="0.25">
      <c r="A31" s="25"/>
      <c r="B31" s="25"/>
      <c r="C31" s="25"/>
      <c r="D31" s="25"/>
      <c r="E31" s="25"/>
      <c r="F31" s="25"/>
      <c r="G31" s="26"/>
      <c r="H31" s="26"/>
      <c r="I31" s="26"/>
      <c r="J31" s="26"/>
      <c r="K31" s="26"/>
      <c r="L31" s="26"/>
      <c r="M31" s="22"/>
      <c r="N31" s="27"/>
    </row>
    <row r="32" spans="1:14" ht="15" x14ac:dyDescent="0.25">
      <c r="A32" s="25"/>
      <c r="B32" s="25"/>
      <c r="C32" s="25"/>
      <c r="D32" s="25"/>
      <c r="E32" s="25"/>
      <c r="F32" s="25"/>
      <c r="G32" s="26"/>
      <c r="H32" s="26"/>
      <c r="I32" s="26"/>
      <c r="J32" s="26"/>
      <c r="K32" s="26"/>
      <c r="L32" s="26"/>
      <c r="M32" s="22"/>
      <c r="N32" s="27"/>
    </row>
    <row r="33" spans="1:14" ht="15" x14ac:dyDescent="0.25">
      <c r="A33" s="25"/>
      <c r="B33" s="25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2"/>
      <c r="N33" s="27"/>
    </row>
    <row r="34" spans="1:14" ht="15" x14ac:dyDescent="0.25">
      <c r="A34" s="25"/>
      <c r="B34" s="25"/>
      <c r="C34" s="25"/>
      <c r="D34" s="25"/>
      <c r="E34" s="25"/>
      <c r="F34" s="25"/>
      <c r="G34" s="26"/>
      <c r="H34" s="26"/>
      <c r="I34" s="26"/>
      <c r="J34" s="26"/>
      <c r="K34" s="26"/>
      <c r="L34" s="26"/>
      <c r="M34" s="22"/>
      <c r="N34" s="27"/>
    </row>
  </sheetData>
  <sortState xmlns:xlrd2="http://schemas.microsoft.com/office/spreadsheetml/2017/richdata2" ref="A3:N24">
    <sortCondition descending="1" ref="L3:L24"/>
  </sortState>
  <mergeCells count="1">
    <mergeCell ref="A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DA735-5321-4BF4-B66C-5AFB2FA596CC}">
  <dimension ref="A1:O16"/>
  <sheetViews>
    <sheetView workbookViewId="0">
      <selection sqref="A1:M1"/>
    </sheetView>
  </sheetViews>
  <sheetFormatPr defaultRowHeight="15" x14ac:dyDescent="0.25"/>
  <cols>
    <col min="1" max="1" width="4.85546875" customWidth="1"/>
    <col min="2" max="2" width="19.28515625" customWidth="1"/>
    <col min="3" max="3" width="13.42578125" customWidth="1"/>
    <col min="4" max="4" width="22.7109375" customWidth="1"/>
    <col min="5" max="5" width="18.85546875" customWidth="1"/>
    <col min="6" max="6" width="18.140625" customWidth="1"/>
    <col min="7" max="7" width="18.28515625" customWidth="1"/>
    <col min="14" max="14" width="14.7109375" customWidth="1"/>
  </cols>
  <sheetData>
    <row r="1" spans="1:15" x14ac:dyDescent="0.25">
      <c r="A1" s="30" t="s">
        <v>149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1"/>
    </row>
    <row r="2" spans="1:15" x14ac:dyDescent="0.25">
      <c r="A2" s="13" t="s">
        <v>3</v>
      </c>
      <c r="B2" s="13" t="s">
        <v>4</v>
      </c>
      <c r="C2" s="13" t="s">
        <v>138</v>
      </c>
      <c r="D2" s="13" t="s">
        <v>5</v>
      </c>
      <c r="E2" s="13" t="s">
        <v>6</v>
      </c>
      <c r="F2" s="13" t="s">
        <v>7</v>
      </c>
      <c r="G2" s="13" t="s">
        <v>8</v>
      </c>
      <c r="H2" s="13" t="s">
        <v>9</v>
      </c>
      <c r="I2" s="13" t="s">
        <v>10</v>
      </c>
      <c r="J2" s="13" t="s">
        <v>139</v>
      </c>
      <c r="K2" s="13" t="s">
        <v>140</v>
      </c>
      <c r="L2" s="13" t="s">
        <v>141</v>
      </c>
      <c r="M2" s="13" t="s">
        <v>11</v>
      </c>
      <c r="N2" s="14" t="s">
        <v>142</v>
      </c>
      <c r="O2" s="13" t="s">
        <v>147</v>
      </c>
    </row>
    <row r="3" spans="1:15" x14ac:dyDescent="0.25">
      <c r="A3" s="7">
        <v>1</v>
      </c>
      <c r="B3" s="10" t="s">
        <v>36</v>
      </c>
      <c r="C3" s="10" t="s">
        <v>1</v>
      </c>
      <c r="D3" s="10" t="s">
        <v>37</v>
      </c>
      <c r="E3" s="10" t="s">
        <v>29</v>
      </c>
      <c r="F3" s="10" t="s">
        <v>0</v>
      </c>
      <c r="G3" s="10" t="s">
        <v>38</v>
      </c>
      <c r="H3" s="7">
        <v>17</v>
      </c>
      <c r="I3" s="7">
        <v>20</v>
      </c>
      <c r="J3" s="7">
        <v>12</v>
      </c>
      <c r="K3" s="7">
        <v>18</v>
      </c>
      <c r="L3" s="7">
        <v>20</v>
      </c>
      <c r="M3" s="7">
        <f t="shared" ref="M3:M16" si="0">SUM(H3:L3)</f>
        <v>87</v>
      </c>
      <c r="N3" s="11" t="s">
        <v>143</v>
      </c>
      <c r="O3" s="16" t="s">
        <v>148</v>
      </c>
    </row>
    <row r="4" spans="1:15" x14ac:dyDescent="0.25">
      <c r="A4" s="7">
        <v>2</v>
      </c>
      <c r="B4" s="7" t="s">
        <v>46</v>
      </c>
      <c r="C4" s="7" t="s">
        <v>1</v>
      </c>
      <c r="D4" s="7" t="s">
        <v>40</v>
      </c>
      <c r="E4" s="7" t="s">
        <v>29</v>
      </c>
      <c r="F4" s="7" t="s">
        <v>12</v>
      </c>
      <c r="G4" s="7" t="s">
        <v>41</v>
      </c>
      <c r="H4" s="7">
        <v>16</v>
      </c>
      <c r="I4" s="7">
        <v>20</v>
      </c>
      <c r="J4" s="7">
        <v>17</v>
      </c>
      <c r="K4" s="7">
        <v>7</v>
      </c>
      <c r="L4" s="7">
        <v>20</v>
      </c>
      <c r="M4" s="7">
        <f t="shared" si="0"/>
        <v>80</v>
      </c>
      <c r="N4" s="11" t="s">
        <v>144</v>
      </c>
    </row>
    <row r="5" spans="1:15" x14ac:dyDescent="0.25">
      <c r="A5" s="7">
        <v>3</v>
      </c>
      <c r="B5" s="10" t="s">
        <v>47</v>
      </c>
      <c r="C5" s="10" t="s">
        <v>1</v>
      </c>
      <c r="D5" s="10" t="s">
        <v>33</v>
      </c>
      <c r="E5" s="10" t="s">
        <v>34</v>
      </c>
      <c r="F5" s="10" t="s">
        <v>12</v>
      </c>
      <c r="G5" s="10" t="s">
        <v>35</v>
      </c>
      <c r="H5" s="7">
        <v>18</v>
      </c>
      <c r="I5" s="7">
        <v>17</v>
      </c>
      <c r="J5" s="7">
        <v>20</v>
      </c>
      <c r="K5" s="7">
        <v>5</v>
      </c>
      <c r="L5" s="7">
        <v>20</v>
      </c>
      <c r="M5" s="7">
        <f t="shared" si="0"/>
        <v>80</v>
      </c>
      <c r="N5" s="11" t="s">
        <v>144</v>
      </c>
    </row>
    <row r="6" spans="1:15" x14ac:dyDescent="0.25">
      <c r="A6" s="7">
        <v>4</v>
      </c>
      <c r="B6" s="10" t="s">
        <v>48</v>
      </c>
      <c r="C6" s="10" t="s">
        <v>1</v>
      </c>
      <c r="D6" s="10" t="s">
        <v>28</v>
      </c>
      <c r="E6" s="10" t="s">
        <v>29</v>
      </c>
      <c r="F6" s="10" t="s">
        <v>0</v>
      </c>
      <c r="G6" s="10" t="s">
        <v>30</v>
      </c>
      <c r="H6" s="7">
        <v>16</v>
      </c>
      <c r="I6" s="7">
        <v>18</v>
      </c>
      <c r="J6" s="7">
        <v>20</v>
      </c>
      <c r="K6" s="7">
        <v>6</v>
      </c>
      <c r="L6" s="7">
        <v>12</v>
      </c>
      <c r="M6" s="7">
        <f t="shared" si="0"/>
        <v>72</v>
      </c>
      <c r="N6" s="11" t="s">
        <v>145</v>
      </c>
    </row>
    <row r="7" spans="1:15" x14ac:dyDescent="0.25">
      <c r="A7" s="7">
        <v>5</v>
      </c>
      <c r="B7" s="10" t="s">
        <v>124</v>
      </c>
      <c r="C7" s="10" t="s">
        <v>1</v>
      </c>
      <c r="D7" s="10" t="s">
        <v>120</v>
      </c>
      <c r="E7" s="10" t="s">
        <v>115</v>
      </c>
      <c r="F7" s="10" t="s">
        <v>61</v>
      </c>
      <c r="G7" s="10" t="s">
        <v>121</v>
      </c>
      <c r="H7" s="8">
        <v>20</v>
      </c>
      <c r="I7" s="8">
        <v>20</v>
      </c>
      <c r="J7" s="8">
        <v>16</v>
      </c>
      <c r="K7" s="8">
        <v>7</v>
      </c>
      <c r="L7" s="8">
        <v>7</v>
      </c>
      <c r="M7" s="7">
        <f t="shared" si="0"/>
        <v>70</v>
      </c>
      <c r="N7" s="11" t="s">
        <v>145</v>
      </c>
    </row>
    <row r="8" spans="1:15" x14ac:dyDescent="0.25">
      <c r="A8" s="7">
        <v>6</v>
      </c>
      <c r="B8" s="10" t="s">
        <v>42</v>
      </c>
      <c r="C8" s="10" t="s">
        <v>1</v>
      </c>
      <c r="D8" s="10" t="s">
        <v>43</v>
      </c>
      <c r="E8" s="10" t="s">
        <v>44</v>
      </c>
      <c r="F8" s="10" t="s">
        <v>0</v>
      </c>
      <c r="G8" s="10" t="s">
        <v>45</v>
      </c>
      <c r="H8" s="7">
        <v>13</v>
      </c>
      <c r="I8" s="7">
        <v>16</v>
      </c>
      <c r="J8" s="7">
        <v>20</v>
      </c>
      <c r="K8" s="7">
        <v>17</v>
      </c>
      <c r="L8" s="7">
        <v>2</v>
      </c>
      <c r="M8" s="7">
        <f t="shared" si="0"/>
        <v>68</v>
      </c>
      <c r="N8" s="11" t="s">
        <v>145</v>
      </c>
    </row>
    <row r="9" spans="1:15" x14ac:dyDescent="0.25">
      <c r="A9" s="7">
        <v>7</v>
      </c>
      <c r="B9" s="7" t="s">
        <v>25</v>
      </c>
      <c r="C9" s="7" t="s">
        <v>1</v>
      </c>
      <c r="D9" s="7" t="s">
        <v>18</v>
      </c>
      <c r="E9" s="7" t="s">
        <v>19</v>
      </c>
      <c r="F9" s="7" t="s">
        <v>14</v>
      </c>
      <c r="G9" s="7" t="s">
        <v>26</v>
      </c>
      <c r="H9" s="7">
        <v>16</v>
      </c>
      <c r="I9" s="7">
        <v>16</v>
      </c>
      <c r="J9" s="7">
        <v>9</v>
      </c>
      <c r="K9" s="7">
        <v>10</v>
      </c>
      <c r="L9" s="7">
        <v>17</v>
      </c>
      <c r="M9" s="7">
        <f t="shared" si="0"/>
        <v>68</v>
      </c>
      <c r="N9" s="11" t="s">
        <v>145</v>
      </c>
    </row>
    <row r="10" spans="1:15" x14ac:dyDescent="0.25">
      <c r="A10" s="7">
        <v>8</v>
      </c>
      <c r="B10" s="10" t="s">
        <v>51</v>
      </c>
      <c r="C10" s="10" t="s">
        <v>1</v>
      </c>
      <c r="D10" s="10" t="s">
        <v>43</v>
      </c>
      <c r="E10" s="10" t="s">
        <v>44</v>
      </c>
      <c r="F10" s="10" t="s">
        <v>0</v>
      </c>
      <c r="G10" s="10" t="s">
        <v>52</v>
      </c>
      <c r="H10" s="7">
        <v>17</v>
      </c>
      <c r="I10" s="7">
        <v>18</v>
      </c>
      <c r="J10" s="7">
        <v>20</v>
      </c>
      <c r="K10" s="7">
        <v>0</v>
      </c>
      <c r="L10" s="7">
        <v>7</v>
      </c>
      <c r="M10" s="7">
        <f t="shared" si="0"/>
        <v>62</v>
      </c>
      <c r="N10" s="11" t="s">
        <v>145</v>
      </c>
    </row>
    <row r="11" spans="1:15" x14ac:dyDescent="0.25">
      <c r="A11" s="7">
        <v>9</v>
      </c>
      <c r="B11" s="10" t="s">
        <v>122</v>
      </c>
      <c r="C11" s="10" t="s">
        <v>1</v>
      </c>
      <c r="D11" s="10" t="s">
        <v>120</v>
      </c>
      <c r="E11" s="10" t="s">
        <v>115</v>
      </c>
      <c r="F11" s="10" t="s">
        <v>61</v>
      </c>
      <c r="G11" s="10" t="s">
        <v>121</v>
      </c>
      <c r="H11" s="8">
        <v>20</v>
      </c>
      <c r="I11" s="8">
        <v>17</v>
      </c>
      <c r="J11" s="8">
        <v>5</v>
      </c>
      <c r="K11" s="8">
        <v>14</v>
      </c>
      <c r="L11" s="8">
        <v>5</v>
      </c>
      <c r="M11" s="7">
        <f t="shared" si="0"/>
        <v>61</v>
      </c>
      <c r="N11" s="11" t="s">
        <v>145</v>
      </c>
    </row>
    <row r="12" spans="1:15" x14ac:dyDescent="0.25">
      <c r="A12" s="7">
        <v>10</v>
      </c>
      <c r="B12" s="10" t="s">
        <v>49</v>
      </c>
      <c r="C12" s="10" t="s">
        <v>1</v>
      </c>
      <c r="D12" s="10" t="s">
        <v>50</v>
      </c>
      <c r="E12" s="10" t="s">
        <v>34</v>
      </c>
      <c r="F12" s="10" t="s">
        <v>12</v>
      </c>
      <c r="G12" s="10" t="s">
        <v>35</v>
      </c>
      <c r="H12" s="7">
        <v>20</v>
      </c>
      <c r="I12" s="7">
        <v>18</v>
      </c>
      <c r="J12" s="7">
        <v>11</v>
      </c>
      <c r="K12" s="7">
        <v>2</v>
      </c>
      <c r="L12" s="7">
        <v>7</v>
      </c>
      <c r="M12" s="7">
        <f t="shared" si="0"/>
        <v>58</v>
      </c>
      <c r="N12" s="11" t="s">
        <v>146</v>
      </c>
    </row>
    <row r="13" spans="1:15" x14ac:dyDescent="0.25">
      <c r="A13" s="7">
        <v>11</v>
      </c>
      <c r="B13" s="10" t="s">
        <v>39</v>
      </c>
      <c r="C13" s="10" t="s">
        <v>1</v>
      </c>
      <c r="D13" s="7" t="s">
        <v>40</v>
      </c>
      <c r="E13" s="10" t="s">
        <v>29</v>
      </c>
      <c r="F13" s="10" t="s">
        <v>2</v>
      </c>
      <c r="G13" s="10" t="s">
        <v>41</v>
      </c>
      <c r="H13" s="7">
        <v>18</v>
      </c>
      <c r="I13" s="7">
        <v>15</v>
      </c>
      <c r="J13" s="7">
        <v>19</v>
      </c>
      <c r="K13" s="7">
        <v>5</v>
      </c>
      <c r="L13" s="7">
        <v>0</v>
      </c>
      <c r="M13" s="7">
        <f t="shared" si="0"/>
        <v>57</v>
      </c>
      <c r="N13" s="11" t="s">
        <v>146</v>
      </c>
    </row>
    <row r="14" spans="1:15" x14ac:dyDescent="0.25">
      <c r="A14" s="7">
        <v>12</v>
      </c>
      <c r="B14" s="10" t="s">
        <v>53</v>
      </c>
      <c r="C14" s="10" t="s">
        <v>1</v>
      </c>
      <c r="D14" s="10" t="s">
        <v>28</v>
      </c>
      <c r="E14" s="10" t="s">
        <v>29</v>
      </c>
      <c r="F14" s="10" t="s">
        <v>0</v>
      </c>
      <c r="G14" s="10" t="s">
        <v>54</v>
      </c>
      <c r="H14" s="7">
        <v>14</v>
      </c>
      <c r="I14" s="7">
        <v>16</v>
      </c>
      <c r="J14" s="7">
        <v>8</v>
      </c>
      <c r="K14" s="7">
        <v>6</v>
      </c>
      <c r="L14" s="7">
        <v>7</v>
      </c>
      <c r="M14" s="7">
        <f t="shared" si="0"/>
        <v>51</v>
      </c>
      <c r="N14" s="11" t="s">
        <v>146</v>
      </c>
    </row>
    <row r="15" spans="1:15" x14ac:dyDescent="0.25">
      <c r="A15" s="7">
        <v>13</v>
      </c>
      <c r="B15" s="7" t="s">
        <v>24</v>
      </c>
      <c r="C15" s="7" t="s">
        <v>1</v>
      </c>
      <c r="D15" s="7" t="s">
        <v>15</v>
      </c>
      <c r="E15" s="7" t="s">
        <v>16</v>
      </c>
      <c r="F15" s="7" t="s">
        <v>12</v>
      </c>
      <c r="G15" s="7" t="s">
        <v>17</v>
      </c>
      <c r="H15" s="7">
        <v>16</v>
      </c>
      <c r="I15" s="7">
        <v>16</v>
      </c>
      <c r="J15" s="7">
        <v>7</v>
      </c>
      <c r="K15" s="7">
        <v>2</v>
      </c>
      <c r="L15" s="7">
        <v>5</v>
      </c>
      <c r="M15" s="7">
        <f t="shared" si="0"/>
        <v>46</v>
      </c>
      <c r="N15" s="11" t="s">
        <v>146</v>
      </c>
    </row>
    <row r="16" spans="1:15" x14ac:dyDescent="0.25">
      <c r="A16" s="7">
        <v>14</v>
      </c>
      <c r="B16" s="10" t="s">
        <v>119</v>
      </c>
      <c r="C16" s="10" t="s">
        <v>1</v>
      </c>
      <c r="D16" s="10" t="s">
        <v>120</v>
      </c>
      <c r="E16" s="10" t="s">
        <v>115</v>
      </c>
      <c r="F16" s="10" t="s">
        <v>61</v>
      </c>
      <c r="G16" s="10" t="s">
        <v>121</v>
      </c>
      <c r="H16" s="8">
        <v>18</v>
      </c>
      <c r="I16" s="8">
        <v>13</v>
      </c>
      <c r="J16" s="8">
        <v>8</v>
      </c>
      <c r="K16" s="8">
        <v>5</v>
      </c>
      <c r="L16" s="8">
        <v>1</v>
      </c>
      <c r="M16" s="7">
        <f t="shared" si="0"/>
        <v>45</v>
      </c>
      <c r="N16" s="11" t="s">
        <v>146</v>
      </c>
    </row>
  </sheetData>
  <sortState xmlns:xlrd2="http://schemas.microsoft.com/office/spreadsheetml/2017/richdata2" ref="A3:N16">
    <sortCondition descending="1" ref="M3:M16"/>
  </sortState>
  <mergeCells count="1">
    <mergeCell ref="A1:M1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41FA6-CF8A-4F2E-BE69-81A8B94E98FA}">
  <dimension ref="A1:O6"/>
  <sheetViews>
    <sheetView tabSelected="1" workbookViewId="0">
      <selection sqref="A1:M1"/>
    </sheetView>
  </sheetViews>
  <sheetFormatPr defaultRowHeight="15" x14ac:dyDescent="0.25"/>
  <cols>
    <col min="1" max="1" width="5.5703125" customWidth="1"/>
    <col min="2" max="2" width="17" customWidth="1"/>
    <col min="3" max="3" width="9.28515625" customWidth="1"/>
    <col min="4" max="4" width="23.7109375" customWidth="1"/>
    <col min="5" max="5" width="13.28515625" customWidth="1"/>
    <col min="6" max="6" width="15.28515625" customWidth="1"/>
    <col min="7" max="7" width="16.85546875" customWidth="1"/>
    <col min="8" max="8" width="6.7109375" customWidth="1"/>
    <col min="14" max="14" width="11.7109375" customWidth="1"/>
  </cols>
  <sheetData>
    <row r="1" spans="1:15" x14ac:dyDescent="0.25">
      <c r="A1" s="30" t="s">
        <v>156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1"/>
    </row>
    <row r="2" spans="1:15" x14ac:dyDescent="0.25">
      <c r="A2" s="9" t="s">
        <v>3</v>
      </c>
      <c r="B2" s="9" t="s">
        <v>4</v>
      </c>
      <c r="C2" s="9" t="s">
        <v>138</v>
      </c>
      <c r="D2" s="9" t="s">
        <v>5</v>
      </c>
      <c r="E2" s="9" t="s">
        <v>6</v>
      </c>
      <c r="F2" s="9" t="s">
        <v>7</v>
      </c>
      <c r="G2" s="9" t="s">
        <v>8</v>
      </c>
      <c r="H2" s="9" t="s">
        <v>9</v>
      </c>
      <c r="I2" s="9" t="s">
        <v>10</v>
      </c>
      <c r="J2" s="9" t="s">
        <v>139</v>
      </c>
      <c r="K2" s="9" t="s">
        <v>140</v>
      </c>
      <c r="L2" s="9" t="s">
        <v>141</v>
      </c>
      <c r="M2" s="9" t="s">
        <v>11</v>
      </c>
      <c r="N2" s="9" t="s">
        <v>142</v>
      </c>
      <c r="O2" s="9" t="s">
        <v>147</v>
      </c>
    </row>
    <row r="3" spans="1:15" ht="15.75" x14ac:dyDescent="0.25">
      <c r="A3" s="2">
        <v>1</v>
      </c>
      <c r="B3" s="3" t="s">
        <v>113</v>
      </c>
      <c r="C3" s="3" t="s">
        <v>13</v>
      </c>
      <c r="D3" s="3" t="s">
        <v>114</v>
      </c>
      <c r="E3" s="3" t="s">
        <v>115</v>
      </c>
      <c r="F3" s="3" t="s">
        <v>0</v>
      </c>
      <c r="G3" s="3" t="s">
        <v>116</v>
      </c>
      <c r="H3" s="2">
        <v>18</v>
      </c>
      <c r="I3" s="2">
        <v>20</v>
      </c>
      <c r="J3" s="2">
        <v>18</v>
      </c>
      <c r="K3" s="2">
        <v>20</v>
      </c>
      <c r="L3" s="2">
        <v>15</v>
      </c>
      <c r="M3" s="4">
        <f t="shared" ref="M3:M6" si="0">H3+I3+J3+K3+L3</f>
        <v>91</v>
      </c>
      <c r="N3" s="11" t="s">
        <v>143</v>
      </c>
      <c r="O3" s="16" t="s">
        <v>150</v>
      </c>
    </row>
    <row r="4" spans="1:15" ht="15.75" x14ac:dyDescent="0.25">
      <c r="A4" s="2">
        <v>2</v>
      </c>
      <c r="B4" s="3" t="s">
        <v>109</v>
      </c>
      <c r="C4" s="3" t="s">
        <v>13</v>
      </c>
      <c r="D4" s="3" t="s">
        <v>110</v>
      </c>
      <c r="E4" s="3" t="s">
        <v>111</v>
      </c>
      <c r="F4" s="3" t="s">
        <v>12</v>
      </c>
      <c r="G4" s="3" t="s">
        <v>112</v>
      </c>
      <c r="H4" s="2">
        <v>20</v>
      </c>
      <c r="I4" s="2">
        <v>15</v>
      </c>
      <c r="J4" s="2">
        <v>13</v>
      </c>
      <c r="K4" s="2">
        <v>17</v>
      </c>
      <c r="L4" s="2">
        <v>11</v>
      </c>
      <c r="M4" s="4">
        <f t="shared" si="0"/>
        <v>76</v>
      </c>
      <c r="N4" s="11" t="s">
        <v>145</v>
      </c>
    </row>
    <row r="5" spans="1:15" ht="15.75" x14ac:dyDescent="0.25">
      <c r="A5" s="2">
        <v>3</v>
      </c>
      <c r="B5" s="3" t="s">
        <v>27</v>
      </c>
      <c r="C5" s="3" t="s">
        <v>13</v>
      </c>
      <c r="D5" s="3" t="s">
        <v>28</v>
      </c>
      <c r="E5" s="3" t="s">
        <v>29</v>
      </c>
      <c r="F5" s="3" t="s">
        <v>12</v>
      </c>
      <c r="G5" s="3" t="s">
        <v>30</v>
      </c>
      <c r="H5" s="2">
        <v>20</v>
      </c>
      <c r="I5" s="2">
        <v>17</v>
      </c>
      <c r="J5" s="2">
        <v>10</v>
      </c>
      <c r="K5" s="2">
        <v>5</v>
      </c>
      <c r="L5" s="2">
        <v>15</v>
      </c>
      <c r="M5" s="4">
        <f t="shared" si="0"/>
        <v>67</v>
      </c>
      <c r="N5" s="11" t="s">
        <v>145</v>
      </c>
    </row>
    <row r="6" spans="1:15" ht="15.75" x14ac:dyDescent="0.25">
      <c r="A6" s="2">
        <v>4</v>
      </c>
      <c r="B6" s="3" t="s">
        <v>31</v>
      </c>
      <c r="C6" s="3" t="s">
        <v>13</v>
      </c>
      <c r="D6" s="3" t="s">
        <v>28</v>
      </c>
      <c r="E6" s="3" t="s">
        <v>29</v>
      </c>
      <c r="F6" s="3" t="s">
        <v>12</v>
      </c>
      <c r="G6" s="3" t="s">
        <v>30</v>
      </c>
      <c r="H6" s="2">
        <v>16</v>
      </c>
      <c r="I6" s="2">
        <v>18</v>
      </c>
      <c r="J6" s="2">
        <v>13</v>
      </c>
      <c r="K6" s="2">
        <v>0</v>
      </c>
      <c r="L6" s="2">
        <v>18</v>
      </c>
      <c r="M6" s="4">
        <f t="shared" si="0"/>
        <v>65</v>
      </c>
      <c r="N6" s="11" t="s">
        <v>145</v>
      </c>
    </row>
  </sheetData>
  <sortState xmlns:xlrd2="http://schemas.microsoft.com/office/spreadsheetml/2017/richdata2" ref="A3:M6">
    <sortCondition descending="1" ref="M3:M6"/>
  </sortState>
  <mergeCells count="1">
    <mergeCell ref="A1:M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 год</vt:lpstr>
      <vt:lpstr>II год</vt:lpstr>
      <vt:lpstr>III год</vt:lpstr>
      <vt:lpstr>IV год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Zlatanovska</dc:creator>
  <cp:lastModifiedBy>Ljubica Dimova</cp:lastModifiedBy>
  <cp:lastPrinted>2026-04-25T14:26:42Z</cp:lastPrinted>
  <dcterms:created xsi:type="dcterms:W3CDTF">2026-02-23T13:23:45Z</dcterms:created>
  <dcterms:modified xsi:type="dcterms:W3CDTF">2026-04-27T10:46:20Z</dcterms:modified>
</cp:coreProperties>
</file>