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E\Natprevari\2025\Државен\"/>
    </mc:Choice>
  </mc:AlternateContent>
  <xr:revisionPtr revIDLastSave="0" documentId="13_ncr:1_{E3B07F3F-D660-4839-841F-777E44488FA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I" sheetId="2" r:id="rId1"/>
    <sheet name="II" sheetId="1" r:id="rId2"/>
    <sheet name="III" sheetId="3" r:id="rId3"/>
    <sheet name="IV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K4" i="3"/>
  <c r="K6" i="3"/>
  <c r="K5" i="3"/>
  <c r="K7" i="3"/>
  <c r="K8" i="3"/>
  <c r="K9" i="3"/>
  <c r="K10" i="3"/>
  <c r="K11" i="3"/>
  <c r="K12" i="3"/>
  <c r="K13" i="3"/>
  <c r="K14" i="3"/>
  <c r="K15" i="3"/>
  <c r="K16" i="3"/>
  <c r="K18" i="3"/>
  <c r="K19" i="3"/>
  <c r="K20" i="3"/>
  <c r="K21" i="3"/>
  <c r="K17" i="3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L6" i="4" l="1"/>
  <c r="L3" i="4"/>
  <c r="L4" i="4"/>
  <c r="L5" i="4"/>
</calcChain>
</file>

<file path=xl/sharedStrings.xml><?xml version="1.0" encoding="utf-8"?>
<sst xmlns="http://schemas.openxmlformats.org/spreadsheetml/2006/main" count="510" uniqueCount="168">
  <si>
    <t xml:space="preserve">Ванчо Белчовски </t>
  </si>
  <si>
    <t xml:space="preserve">македонски </t>
  </si>
  <si>
    <t xml:space="preserve">Струмица </t>
  </si>
  <si>
    <t>СОУ „Јане Сандански“</t>
  </si>
  <si>
    <t>I година</t>
  </si>
  <si>
    <t xml:space="preserve">Македонски </t>
  </si>
  <si>
    <t>Георги Мавров</t>
  </si>
  <si>
    <t>Кире Црначки</t>
  </si>
  <si>
    <t>Струмица</t>
  </si>
  <si>
    <t>Ванчо Белчовски</t>
  </si>
  <si>
    <t>македонски</t>
  </si>
  <si>
    <t>Македонски</t>
  </si>
  <si>
    <t>Џотова Магдалена</t>
  </si>
  <si>
    <t>Гевгелија</t>
  </si>
  <si>
    <t>Калина Лазарова</t>
  </si>
  <si>
    <t>Вкупно</t>
  </si>
  <si>
    <t>Петта задача</t>
  </si>
  <si>
    <t>Четврта задача</t>
  </si>
  <si>
    <t>Трета задача</t>
  </si>
  <si>
    <t>Втора задача</t>
  </si>
  <si>
    <t>Прва задача</t>
  </si>
  <si>
    <t>Име и презиме на менторот</t>
  </si>
  <si>
    <t>Наставен јазик</t>
  </si>
  <si>
    <t>Општина</t>
  </si>
  <si>
    <t>Училиште</t>
  </si>
  <si>
    <t>Година</t>
  </si>
  <si>
    <t>Име и презиме</t>
  </si>
  <si>
    <t>Стефан Младеновски</t>
  </si>
  <si>
    <t>Сашко Колев</t>
  </si>
  <si>
    <t>СОУ „Јосиф Јосифовски“</t>
  </si>
  <si>
    <t>Соња Фиданова Цикарска</t>
  </si>
  <si>
    <t>Иван Гарванлиев</t>
  </si>
  <si>
    <t>IV година</t>
  </si>
  <si>
    <t>Андреј Стојановски</t>
  </si>
  <si>
    <t>ПСУ „Јахја Кемал“</t>
  </si>
  <si>
    <t>Карпош</t>
  </si>
  <si>
    <t>Мухамед Ајаз</t>
  </si>
  <si>
    <t>Матеа Митревска</t>
  </si>
  <si>
    <t>Дамјан Стојанов</t>
  </si>
  <si>
    <t xml:space="preserve">Стефан Галиќ </t>
  </si>
  <si>
    <t>македонски јазик</t>
  </si>
  <si>
    <t>ДСУ Математичко-информатичка гимназија</t>
  </si>
  <si>
    <t>Жаклина Маневска</t>
  </si>
  <si>
    <t>Македонски јазик</t>
  </si>
  <si>
    <t>Aндрија Младеновиќ</t>
  </si>
  <si>
    <t>Панче Крстев</t>
  </si>
  <si>
    <t>II</t>
  </si>
  <si>
    <t>Мухамед Зарилканов</t>
  </si>
  <si>
    <t>Даниел Христовски</t>
  </si>
  <si>
    <t>Андреј Доневски</t>
  </si>
  <si>
    <t>СОУ Гимназија „Гоце Делчев“</t>
  </si>
  <si>
    <t>Куманово</t>
  </si>
  <si>
    <t>Костадин Димитриевски</t>
  </si>
  <si>
    <t>Филип Манчевски</t>
  </si>
  <si>
    <t>СУГС „Раде Јовчевски-Корчагин“</t>
  </si>
  <si>
    <t>Центар</t>
  </si>
  <si>
    <t>Наталија Христова- Цигулевска</t>
  </si>
  <si>
    <t>СУГС Гимназија „Орце Николов“</t>
  </si>
  <si>
    <t xml:space="preserve">Карпош </t>
  </si>
  <si>
    <t xml:space="preserve">Гордана Накоска </t>
  </si>
  <si>
    <t>Амар Сулејмани</t>
  </si>
  <si>
    <t>Вања Георгиев</t>
  </si>
  <si>
    <t>Елена Јовановиќ</t>
  </si>
  <si>
    <t>Наталија Христова-Цигулевска</t>
  </si>
  <si>
    <t>Петра Томовска</t>
  </si>
  <si>
    <t>Ива Бошеска</t>
  </si>
  <si>
    <t>СЕТУ „Михајло Пупин“</t>
  </si>
  <si>
    <t>Гази Баба</t>
  </si>
  <si>
    <t>Миланчо Иванов</t>
  </si>
  <si>
    <t>Сара Кнежевиќ</t>
  </si>
  <si>
    <t>Христијан Атанасов</t>
  </si>
  <si>
    <t>Мухаммад Ајаз</t>
  </si>
  <si>
    <t>Никола Павловски</t>
  </si>
  <si>
    <t>Ристе Камчев</t>
  </si>
  <si>
    <t>Анастасија Пецевска</t>
  </si>
  <si>
    <t>Гордана Накоска</t>
  </si>
  <si>
    <t xml:space="preserve">СЕТУ „Михајло Пупин“ </t>
  </si>
  <si>
    <t>албански</t>
  </si>
  <si>
    <t>Македонки</t>
  </si>
  <si>
    <t>Мухамед Зарјлканов</t>
  </si>
  <si>
    <t>Јаков Геговски</t>
  </si>
  <si>
    <t>Гала Спироска</t>
  </si>
  <si>
    <t>Мила Порјазоска</t>
  </si>
  <si>
    <t>Лука Стојмановиќ</t>
  </si>
  <si>
    <t xml:space="preserve">СОУ Гимназија „Гоце Делчев“ </t>
  </si>
  <si>
    <t>Зоран Ивановски</t>
  </si>
  <si>
    <t>Симона Георгиевска</t>
  </si>
  <si>
    <t>Александар Цветковски</t>
  </si>
  <si>
    <t>Михаела Блажевска</t>
  </si>
  <si>
    <t>Лукијан Лазаров</t>
  </si>
  <si>
    <t>Марија Велевска</t>
  </si>
  <si>
    <t>Тадеј Патаракоски</t>
  </si>
  <si>
    <t>Марко Здравковски</t>
  </si>
  <si>
    <t>Ксенија Арсова</t>
  </si>
  <si>
    <t>Филип Калкашлиев</t>
  </si>
  <si>
    <t>ПСУ Јахја Кемал</t>
  </si>
  <si>
    <t>Лука Пауновски</t>
  </si>
  <si>
    <t>Ана Цветковска</t>
  </si>
  <si>
    <t>Дамјан Михајловиќ</t>
  </si>
  <si>
    <t>Ана Марија Трифуновска</t>
  </si>
  <si>
    <t>III</t>
  </si>
  <si>
    <t>Сара Ѓоргиевска</t>
  </si>
  <si>
    <t>СОУ Гимназија „Јосип Броз-Тито“</t>
  </si>
  <si>
    <t>Битола</t>
  </si>
  <si>
    <t>Каранфилчо Алачев</t>
  </si>
  <si>
    <t>Деа Ивановска</t>
  </si>
  <si>
    <t>Бобан Гаџовски</t>
  </si>
  <si>
    <t>Никола Танески</t>
  </si>
  <si>
    <t xml:space="preserve">СОУ Гимназиjа „Свети Климент Охридски” </t>
  </si>
  <si>
    <t>Охрид</t>
  </si>
  <si>
    <t>Јасмина Јанева</t>
  </si>
  <si>
    <t>Виолета Никовска</t>
  </si>
  <si>
    <t>Андреа Нешковска</t>
  </si>
  <si>
    <t>Михаил Наумовски</t>
  </si>
  <si>
    <t>Леонид Јаневски</t>
  </si>
  <si>
    <t>Михаил Досевски</t>
  </si>
  <si>
    <t>Аурора Де Ангелис</t>
  </si>
  <si>
    <t>СОУ „Таки Даскало“</t>
  </si>
  <si>
    <t>Татјана Црнец</t>
  </si>
  <si>
    <t>Прилеп</t>
  </si>
  <si>
    <t>Мартин Трајчески</t>
  </si>
  <si>
    <t>Јахја Кемал Колеџ</t>
  </si>
  <si>
    <t>Струга</t>
  </si>
  <si>
    <t>Блерта Ризвани</t>
  </si>
  <si>
    <t>Награда</t>
  </si>
  <si>
    <t>I</t>
  </si>
  <si>
    <t>пофалница</t>
  </si>
  <si>
    <t xml:space="preserve">Конечни резултати 67. Државен натпревар по физика 26.04.2025. </t>
  </si>
  <si>
    <t>Конечни резултати 67. Републички натпревар по физика 26.04.2025</t>
  </si>
  <si>
    <t>II награда</t>
  </si>
  <si>
    <t>III награда</t>
  </si>
  <si>
    <t xml:space="preserve">II </t>
  </si>
  <si>
    <t>Искра Нечаковска</t>
  </si>
  <si>
    <t>III година</t>
  </si>
  <si>
    <t>Гимназија Јосип Броз Тито</t>
  </si>
  <si>
    <t>Драга Мишиќ</t>
  </si>
  <si>
    <t>Елена Петреска</t>
  </si>
  <si>
    <t xml:space="preserve">СУГСГ „Орце Николов“ </t>
  </si>
  <si>
    <t>Елена Стојоска</t>
  </si>
  <si>
    <t>ОСУ „Св Климент Охридски“</t>
  </si>
  <si>
    <t>Олег Трајковски</t>
  </si>
  <si>
    <t>Иван Георгиев</t>
  </si>
  <si>
    <t>СОУ „Љупчо Сантов“</t>
  </si>
  <si>
    <t>Кочани</t>
  </si>
  <si>
    <t>Верица Крстова</t>
  </si>
  <si>
    <t>Дарио Павлески</t>
  </si>
  <si>
    <t>Михаил Шапчески</t>
  </si>
  <si>
    <t>Горјан Календар</t>
  </si>
  <si>
    <t>Марко Пејов</t>
  </si>
  <si>
    <t>Тамара Атанасовска</t>
  </si>
  <si>
    <t>Интернационално училиште Нова</t>
  </si>
  <si>
    <t>Маја Кољозова</t>
  </si>
  <si>
    <t>Милкица Ѓузелова</t>
  </si>
  <si>
    <t>Ленче Ефтимова</t>
  </si>
  <si>
    <t>Марко Серафимовски</t>
  </si>
  <si>
    <t>Георги Николоски</t>
  </si>
  <si>
    <t>СОУ Гимназија „Мирче Ацев“</t>
  </si>
  <si>
    <t>Ивана Златевска Кедиоска</t>
  </si>
  <si>
    <t>Елена Трифуноска</t>
  </si>
  <si>
    <t>Ангел Атанасовски</t>
  </si>
  <si>
    <t>Иван Пеев</t>
  </si>
  <si>
    <t>Ана Јакимовска</t>
  </si>
  <si>
    <t>СУГС Гимназија „Панче Арсовски“</t>
  </si>
  <si>
    <t>Зорица Завировска</t>
  </si>
  <si>
    <t>Калина Китанова</t>
  </si>
  <si>
    <t>Илија Волканоски</t>
  </si>
  <si>
    <t>Место</t>
  </si>
  <si>
    <t>Прво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</si>
</sst>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1" fillId="2" borderId="1" xfId="1" applyFill="1" applyBorder="1"/>
    <xf numFmtId="0" fontId="2" fillId="2" borderId="1" xfId="1" applyFont="1" applyFill="1" applyBorder="1" applyAlignment="1">
      <alignment horizontal="left" vertical="center"/>
    </xf>
    <xf numFmtId="0" fontId="1" fillId="0" borderId="1" xfId="1" applyBorder="1"/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0" fillId="0" borderId="2" xfId="0" applyBorder="1"/>
    <xf numFmtId="0" fontId="2" fillId="5" borderId="1" xfId="0" applyFont="1" applyFill="1" applyBorder="1" applyAlignment="1">
      <alignment vertical="center"/>
    </xf>
    <xf numFmtId="0" fontId="6" fillId="7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vertical="center" wrapText="1"/>
    </xf>
    <xf numFmtId="0" fontId="1" fillId="6" borderId="1" xfId="1" applyFill="1" applyBorder="1"/>
    <xf numFmtId="0" fontId="1" fillId="5" borderId="1" xfId="1" applyFill="1" applyBorder="1"/>
    <xf numFmtId="0" fontId="3" fillId="5" borderId="1" xfId="1" applyFont="1" applyFill="1" applyBorder="1"/>
    <xf numFmtId="0" fontId="3" fillId="6" borderId="1" xfId="1" applyFont="1" applyFill="1" applyBorder="1"/>
    <xf numFmtId="0" fontId="0" fillId="7" borderId="1" xfId="0" applyFill="1" applyBorder="1"/>
    <xf numFmtId="0" fontId="2" fillId="5" borderId="1" xfId="1" applyFont="1" applyFill="1" applyBorder="1" applyAlignment="1">
      <alignment vertical="center"/>
    </xf>
    <xf numFmtId="0" fontId="1" fillId="7" borderId="1" xfId="1" applyFill="1" applyBorder="1"/>
    <xf numFmtId="0" fontId="2" fillId="6" borderId="1" xfId="1" applyFont="1" applyFill="1" applyBorder="1" applyAlignment="1">
      <alignment vertical="center"/>
    </xf>
    <xf numFmtId="0" fontId="3" fillId="7" borderId="1" xfId="1" applyFont="1" applyFill="1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4" fillId="0" borderId="1" xfId="0" applyFont="1" applyBorder="1"/>
    <xf numFmtId="0" fontId="2" fillId="0" borderId="2" xfId="0" applyFont="1" applyBorder="1"/>
    <xf numFmtId="0" fontId="2" fillId="4" borderId="1" xfId="0" applyFont="1" applyFill="1" applyBorder="1" applyAlignment="1">
      <alignment vertical="center" wrapText="1"/>
    </xf>
    <xf numFmtId="0" fontId="3" fillId="3" borderId="1" xfId="1" applyFont="1" applyFill="1" applyBorder="1"/>
    <xf numFmtId="0" fontId="3" fillId="4" borderId="1" xfId="1" applyFont="1" applyFill="1" applyBorder="1"/>
    <xf numFmtId="0" fontId="1" fillId="2" borderId="2" xfId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2 2" xfId="2" xr:uid="{4B6F853D-E40E-47FE-9010-813AE6BE9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zoomScale="115" zoomScaleNormal="115" workbookViewId="0">
      <selection activeCell="N29" sqref="N29"/>
    </sheetView>
  </sheetViews>
  <sheetFormatPr defaultColWidth="8.88671875" defaultRowHeight="13.8" x14ac:dyDescent="0.3"/>
  <cols>
    <col min="1" max="1" width="8.88671875" style="1"/>
    <col min="2" max="2" width="14.88671875" style="1" customWidth="1"/>
    <col min="3" max="3" width="8.109375" style="1" customWidth="1"/>
    <col min="4" max="4" width="37.21875" style="1" bestFit="1" customWidth="1"/>
    <col min="5" max="5" width="9.6640625" style="1" bestFit="1" customWidth="1"/>
    <col min="6" max="6" width="15.21875" style="1" bestFit="1" customWidth="1"/>
    <col min="7" max="7" width="26" style="1" bestFit="1" customWidth="1"/>
    <col min="8" max="8" width="10.77734375" style="1" bestFit="1" customWidth="1"/>
    <col min="9" max="10" width="6.33203125" style="1" bestFit="1" customWidth="1"/>
    <col min="11" max="11" width="7.21875" style="1" bestFit="1" customWidth="1"/>
    <col min="12" max="12" width="6.33203125" style="1" bestFit="1" customWidth="1"/>
    <col min="13" max="13" width="6.77734375" style="1" bestFit="1" customWidth="1"/>
    <col min="14" max="16384" width="8.88671875" style="1"/>
  </cols>
  <sheetData>
    <row r="1" spans="1:15" x14ac:dyDescent="0.3">
      <c r="B1" s="1" t="s">
        <v>128</v>
      </c>
    </row>
    <row r="2" spans="1:15" s="2" customFormat="1" ht="10.95" customHeight="1" x14ac:dyDescent="0.3">
      <c r="B2" s="3" t="s">
        <v>26</v>
      </c>
      <c r="C2" s="3" t="s">
        <v>25</v>
      </c>
      <c r="D2" s="3" t="s">
        <v>24</v>
      </c>
      <c r="E2" s="3" t="s">
        <v>23</v>
      </c>
      <c r="F2" s="3" t="s">
        <v>22</v>
      </c>
      <c r="G2" s="3" t="s">
        <v>21</v>
      </c>
      <c r="H2" s="22" t="s">
        <v>20</v>
      </c>
      <c r="I2" s="22" t="s">
        <v>19</v>
      </c>
      <c r="J2" s="22" t="s">
        <v>18</v>
      </c>
      <c r="K2" s="22" t="s">
        <v>17</v>
      </c>
      <c r="L2" s="22" t="s">
        <v>16</v>
      </c>
      <c r="M2" s="3" t="s">
        <v>15</v>
      </c>
      <c r="N2" s="2" t="s">
        <v>124</v>
      </c>
      <c r="O2" s="2" t="s">
        <v>166</v>
      </c>
    </row>
    <row r="3" spans="1:15" x14ac:dyDescent="0.3">
      <c r="A3" s="4">
        <v>1</v>
      </c>
      <c r="B3" s="23" t="s">
        <v>105</v>
      </c>
      <c r="C3" s="24" t="s">
        <v>4</v>
      </c>
      <c r="D3" s="25" t="s">
        <v>102</v>
      </c>
      <c r="E3" s="23" t="s">
        <v>103</v>
      </c>
      <c r="F3" s="23" t="s">
        <v>11</v>
      </c>
      <c r="G3" s="23" t="s">
        <v>104</v>
      </c>
      <c r="H3" s="23">
        <v>17</v>
      </c>
      <c r="I3" s="23">
        <v>11</v>
      </c>
      <c r="J3" s="23">
        <v>20</v>
      </c>
      <c r="K3" s="23">
        <v>20</v>
      </c>
      <c r="L3" s="23">
        <v>15</v>
      </c>
      <c r="M3" s="24">
        <f>SUM(H3:L3)</f>
        <v>83</v>
      </c>
      <c r="N3" s="21" t="s">
        <v>129</v>
      </c>
      <c r="O3" s="17" t="s">
        <v>167</v>
      </c>
    </row>
    <row r="4" spans="1:15" x14ac:dyDescent="0.3">
      <c r="A4" s="4">
        <v>2</v>
      </c>
      <c r="B4" s="24" t="s">
        <v>101</v>
      </c>
      <c r="C4" s="24" t="s">
        <v>4</v>
      </c>
      <c r="D4" s="25" t="s">
        <v>102</v>
      </c>
      <c r="E4" s="24" t="s">
        <v>103</v>
      </c>
      <c r="F4" s="24" t="s">
        <v>11</v>
      </c>
      <c r="G4" s="24" t="s">
        <v>104</v>
      </c>
      <c r="H4" s="24">
        <v>20</v>
      </c>
      <c r="I4" s="24">
        <v>11</v>
      </c>
      <c r="J4" s="24">
        <v>15</v>
      </c>
      <c r="K4" s="24">
        <v>20</v>
      </c>
      <c r="L4" s="24">
        <v>14</v>
      </c>
      <c r="M4" s="24">
        <f>SUM(H4:L4)</f>
        <v>80</v>
      </c>
      <c r="N4" s="21" t="s">
        <v>129</v>
      </c>
      <c r="O4" s="17"/>
    </row>
    <row r="5" spans="1:15" ht="14.4" x14ac:dyDescent="0.3">
      <c r="A5" s="4">
        <v>3</v>
      </c>
      <c r="B5" s="25" t="s">
        <v>82</v>
      </c>
      <c r="C5" s="24" t="s">
        <v>4</v>
      </c>
      <c r="D5" s="26" t="s">
        <v>57</v>
      </c>
      <c r="E5" s="25" t="s">
        <v>58</v>
      </c>
      <c r="F5" s="25" t="s">
        <v>10</v>
      </c>
      <c r="G5" s="25" t="s">
        <v>75</v>
      </c>
      <c r="H5" s="27">
        <v>19</v>
      </c>
      <c r="I5" s="27">
        <v>16</v>
      </c>
      <c r="J5" s="27">
        <v>7</v>
      </c>
      <c r="K5" s="27">
        <v>20</v>
      </c>
      <c r="L5" s="27">
        <v>15</v>
      </c>
      <c r="M5" s="27">
        <f>SUM(H5:L5)</f>
        <v>77</v>
      </c>
      <c r="N5" s="21" t="s">
        <v>130</v>
      </c>
      <c r="O5" s="17"/>
    </row>
    <row r="6" spans="1:15" ht="14.4" x14ac:dyDescent="0.3">
      <c r="A6" s="4">
        <v>4</v>
      </c>
      <c r="B6" s="26" t="s">
        <v>80</v>
      </c>
      <c r="C6" s="24" t="s">
        <v>4</v>
      </c>
      <c r="D6" s="26" t="s">
        <v>34</v>
      </c>
      <c r="E6" s="26" t="s">
        <v>35</v>
      </c>
      <c r="F6" s="26" t="s">
        <v>11</v>
      </c>
      <c r="G6" s="26" t="s">
        <v>79</v>
      </c>
      <c r="H6" s="27">
        <v>20</v>
      </c>
      <c r="I6" s="27">
        <v>4</v>
      </c>
      <c r="J6" s="27">
        <v>20</v>
      </c>
      <c r="K6" s="27">
        <v>11</v>
      </c>
      <c r="L6" s="27">
        <v>20</v>
      </c>
      <c r="M6" s="27">
        <f>SUM(H6:L6)</f>
        <v>75</v>
      </c>
      <c r="N6" s="21" t="s">
        <v>130</v>
      </c>
      <c r="O6" s="17"/>
    </row>
    <row r="7" spans="1:15" ht="14.4" x14ac:dyDescent="0.3">
      <c r="A7" s="4">
        <v>5</v>
      </c>
      <c r="B7" s="25" t="s">
        <v>92</v>
      </c>
      <c r="C7" s="24" t="s">
        <v>4</v>
      </c>
      <c r="D7" s="26" t="s">
        <v>57</v>
      </c>
      <c r="E7" s="25" t="s">
        <v>35</v>
      </c>
      <c r="F7" s="25" t="s">
        <v>11</v>
      </c>
      <c r="G7" s="25" t="s">
        <v>90</v>
      </c>
      <c r="H7" s="27">
        <v>12</v>
      </c>
      <c r="I7" s="27">
        <v>3</v>
      </c>
      <c r="J7" s="27">
        <v>20</v>
      </c>
      <c r="K7" s="27">
        <v>20</v>
      </c>
      <c r="L7" s="27">
        <v>20</v>
      </c>
      <c r="M7" s="27">
        <f>SUM(H7:L7)</f>
        <v>75</v>
      </c>
      <c r="N7" s="21" t="s">
        <v>130</v>
      </c>
      <c r="O7" s="17"/>
    </row>
    <row r="8" spans="1:15" x14ac:dyDescent="0.3">
      <c r="A8" s="4">
        <v>6</v>
      </c>
      <c r="B8" s="23" t="s">
        <v>107</v>
      </c>
      <c r="C8" s="24" t="s">
        <v>4</v>
      </c>
      <c r="D8" s="26" t="s">
        <v>108</v>
      </c>
      <c r="E8" s="23" t="s">
        <v>109</v>
      </c>
      <c r="F8" s="23" t="s">
        <v>10</v>
      </c>
      <c r="G8" s="23" t="s">
        <v>110</v>
      </c>
      <c r="H8" s="23">
        <v>18</v>
      </c>
      <c r="I8" s="23">
        <v>7</v>
      </c>
      <c r="J8" s="23">
        <v>7</v>
      </c>
      <c r="K8" s="23">
        <v>16</v>
      </c>
      <c r="L8" s="23">
        <v>20</v>
      </c>
      <c r="M8" s="24">
        <f>SUM(H8:L8)</f>
        <v>68</v>
      </c>
      <c r="N8" s="21" t="s">
        <v>130</v>
      </c>
      <c r="O8" s="17"/>
    </row>
    <row r="9" spans="1:15" ht="14.4" x14ac:dyDescent="0.3">
      <c r="A9" s="4">
        <v>7</v>
      </c>
      <c r="B9" s="25" t="s">
        <v>88</v>
      </c>
      <c r="C9" s="24" t="s">
        <v>4</v>
      </c>
      <c r="D9" s="26" t="s">
        <v>41</v>
      </c>
      <c r="E9" s="25" t="s">
        <v>35</v>
      </c>
      <c r="F9" s="25" t="s">
        <v>10</v>
      </c>
      <c r="G9" s="25" t="s">
        <v>42</v>
      </c>
      <c r="H9" s="27">
        <v>13</v>
      </c>
      <c r="I9" s="27">
        <v>13</v>
      </c>
      <c r="J9" s="27">
        <v>20</v>
      </c>
      <c r="K9" s="27">
        <v>6</v>
      </c>
      <c r="L9" s="27">
        <v>12</v>
      </c>
      <c r="M9" s="27">
        <f>SUM(H9:L9)</f>
        <v>64</v>
      </c>
      <c r="N9" s="21" t="s">
        <v>126</v>
      </c>
      <c r="O9" s="17"/>
    </row>
    <row r="10" spans="1:15" ht="14.4" x14ac:dyDescent="0.3">
      <c r="A10" s="4">
        <v>8</v>
      </c>
      <c r="B10" s="25" t="s">
        <v>98</v>
      </c>
      <c r="C10" s="24" t="s">
        <v>4</v>
      </c>
      <c r="D10" s="26" t="s">
        <v>57</v>
      </c>
      <c r="E10" s="25" t="s">
        <v>35</v>
      </c>
      <c r="F10" s="25" t="s">
        <v>5</v>
      </c>
      <c r="G10" s="25" t="s">
        <v>90</v>
      </c>
      <c r="H10" s="27">
        <v>20</v>
      </c>
      <c r="I10" s="27">
        <v>3</v>
      </c>
      <c r="J10" s="27">
        <v>12</v>
      </c>
      <c r="K10" s="27">
        <v>18</v>
      </c>
      <c r="L10" s="27">
        <v>6</v>
      </c>
      <c r="M10" s="27">
        <f>SUM(H10:L10)</f>
        <v>59</v>
      </c>
      <c r="N10" s="21" t="s">
        <v>126</v>
      </c>
      <c r="O10" s="17"/>
    </row>
    <row r="11" spans="1:15" ht="14.4" x14ac:dyDescent="0.3">
      <c r="A11" s="4">
        <v>9</v>
      </c>
      <c r="B11" s="28" t="s">
        <v>89</v>
      </c>
      <c r="C11" s="24" t="s">
        <v>4</v>
      </c>
      <c r="D11" s="28" t="s">
        <v>54</v>
      </c>
      <c r="E11" s="28" t="s">
        <v>55</v>
      </c>
      <c r="F11" s="28" t="s">
        <v>11</v>
      </c>
      <c r="G11" s="28" t="s">
        <v>42</v>
      </c>
      <c r="H11" s="27">
        <v>11</v>
      </c>
      <c r="I11" s="27">
        <v>4</v>
      </c>
      <c r="J11" s="27">
        <v>10</v>
      </c>
      <c r="K11" s="27">
        <v>20</v>
      </c>
      <c r="L11" s="27">
        <v>13</v>
      </c>
      <c r="M11" s="27">
        <f>SUM(H11:L11)</f>
        <v>58</v>
      </c>
      <c r="N11" s="21" t="s">
        <v>126</v>
      </c>
      <c r="O11" s="17"/>
    </row>
    <row r="12" spans="1:15" ht="14.4" x14ac:dyDescent="0.3">
      <c r="A12" s="4">
        <v>10</v>
      </c>
      <c r="B12" s="25" t="s">
        <v>86</v>
      </c>
      <c r="C12" s="24" t="s">
        <v>4</v>
      </c>
      <c r="D12" s="26" t="s">
        <v>57</v>
      </c>
      <c r="E12" s="25" t="s">
        <v>58</v>
      </c>
      <c r="F12" s="25" t="s">
        <v>10</v>
      </c>
      <c r="G12" s="25" t="s">
        <v>59</v>
      </c>
      <c r="H12" s="27">
        <v>14</v>
      </c>
      <c r="I12" s="27">
        <v>9</v>
      </c>
      <c r="J12" s="27">
        <v>14</v>
      </c>
      <c r="K12" s="27">
        <v>5</v>
      </c>
      <c r="L12" s="27">
        <v>13</v>
      </c>
      <c r="M12" s="27">
        <f>SUM(H12:L12)</f>
        <v>55</v>
      </c>
      <c r="N12" s="21" t="s">
        <v>126</v>
      </c>
      <c r="O12" s="17"/>
    </row>
    <row r="13" spans="1:15" ht="14.4" x14ac:dyDescent="0.3">
      <c r="A13" s="4">
        <v>11</v>
      </c>
      <c r="B13" s="26" t="s">
        <v>81</v>
      </c>
      <c r="C13" s="24" t="s">
        <v>4</v>
      </c>
      <c r="D13" s="26" t="s">
        <v>57</v>
      </c>
      <c r="E13" s="26" t="s">
        <v>58</v>
      </c>
      <c r="F13" s="26" t="s">
        <v>10</v>
      </c>
      <c r="G13" s="26" t="s">
        <v>59</v>
      </c>
      <c r="H13" s="27">
        <v>12</v>
      </c>
      <c r="I13" s="27">
        <v>11</v>
      </c>
      <c r="J13" s="27">
        <v>10</v>
      </c>
      <c r="K13" s="27">
        <v>8</v>
      </c>
      <c r="L13" s="27">
        <v>13</v>
      </c>
      <c r="M13" s="27">
        <f>SUM(H13:L13)</f>
        <v>54</v>
      </c>
      <c r="N13" s="21" t="s">
        <v>126</v>
      </c>
      <c r="O13" s="17"/>
    </row>
    <row r="14" spans="1:15" ht="14.4" x14ac:dyDescent="0.3">
      <c r="A14" s="4">
        <v>12</v>
      </c>
      <c r="B14" s="26" t="s">
        <v>94</v>
      </c>
      <c r="C14" s="24" t="s">
        <v>4</v>
      </c>
      <c r="D14" s="26" t="s">
        <v>95</v>
      </c>
      <c r="E14" s="26" t="s">
        <v>35</v>
      </c>
      <c r="F14" s="26" t="s">
        <v>78</v>
      </c>
      <c r="G14" s="26" t="s">
        <v>79</v>
      </c>
      <c r="H14" s="27">
        <v>12</v>
      </c>
      <c r="I14" s="27">
        <v>10</v>
      </c>
      <c r="J14" s="27">
        <v>2</v>
      </c>
      <c r="K14" s="27">
        <v>20</v>
      </c>
      <c r="L14" s="27">
        <v>10</v>
      </c>
      <c r="M14" s="27">
        <f>SUM(H14:L14)</f>
        <v>54</v>
      </c>
      <c r="N14" s="21" t="s">
        <v>126</v>
      </c>
      <c r="O14" s="17"/>
    </row>
    <row r="15" spans="1:15" x14ac:dyDescent="0.3">
      <c r="A15" s="4">
        <v>13</v>
      </c>
      <c r="B15" s="29" t="s">
        <v>6</v>
      </c>
      <c r="C15" s="24" t="s">
        <v>4</v>
      </c>
      <c r="D15" s="29" t="s">
        <v>3</v>
      </c>
      <c r="E15" s="29" t="s">
        <v>2</v>
      </c>
      <c r="F15" s="29" t="s">
        <v>1</v>
      </c>
      <c r="G15" s="29" t="s">
        <v>0</v>
      </c>
      <c r="H15" s="29">
        <v>11</v>
      </c>
      <c r="I15" s="29">
        <v>2</v>
      </c>
      <c r="J15" s="29">
        <v>13</v>
      </c>
      <c r="K15" s="29">
        <v>18</v>
      </c>
      <c r="L15" s="29">
        <v>10</v>
      </c>
      <c r="M15" s="29">
        <f>SUM(H15:L15)</f>
        <v>54</v>
      </c>
      <c r="N15" s="21" t="s">
        <v>126</v>
      </c>
      <c r="O15" s="17"/>
    </row>
    <row r="16" spans="1:15" x14ac:dyDescent="0.3">
      <c r="A16" s="4">
        <v>14</v>
      </c>
      <c r="B16" s="23" t="s">
        <v>106</v>
      </c>
      <c r="C16" s="24" t="s">
        <v>4</v>
      </c>
      <c r="D16" s="25" t="s">
        <v>102</v>
      </c>
      <c r="E16" s="23" t="s">
        <v>103</v>
      </c>
      <c r="F16" s="23" t="s">
        <v>11</v>
      </c>
      <c r="G16" s="23" t="s">
        <v>104</v>
      </c>
      <c r="H16" s="23">
        <v>12</v>
      </c>
      <c r="I16" s="23">
        <v>10</v>
      </c>
      <c r="J16" s="23">
        <v>9</v>
      </c>
      <c r="K16" s="23">
        <v>14</v>
      </c>
      <c r="L16" s="23">
        <v>8</v>
      </c>
      <c r="M16" s="24">
        <f>SUM(H16:L16)</f>
        <v>53</v>
      </c>
      <c r="N16" s="21" t="s">
        <v>126</v>
      </c>
      <c r="O16" s="17"/>
    </row>
    <row r="17" spans="1:15" ht="14.4" x14ac:dyDescent="0.3">
      <c r="A17" s="4">
        <v>15</v>
      </c>
      <c r="B17" s="28" t="s">
        <v>97</v>
      </c>
      <c r="C17" s="24" t="s">
        <v>4</v>
      </c>
      <c r="D17" s="28" t="s">
        <v>84</v>
      </c>
      <c r="E17" s="28" t="s">
        <v>51</v>
      </c>
      <c r="F17" s="28" t="s">
        <v>10</v>
      </c>
      <c r="G17" s="28" t="s">
        <v>85</v>
      </c>
      <c r="H17" s="27">
        <v>20</v>
      </c>
      <c r="I17" s="27">
        <v>4</v>
      </c>
      <c r="J17" s="27">
        <v>8</v>
      </c>
      <c r="K17" s="27">
        <v>7</v>
      </c>
      <c r="L17" s="27">
        <v>12</v>
      </c>
      <c r="M17" s="27">
        <f>SUM(H17:L17)</f>
        <v>51</v>
      </c>
      <c r="N17" s="21" t="s">
        <v>126</v>
      </c>
      <c r="O17" s="17"/>
    </row>
    <row r="18" spans="1:15" ht="14.4" x14ac:dyDescent="0.3">
      <c r="A18" s="4">
        <v>16</v>
      </c>
      <c r="B18" s="30" t="s">
        <v>83</v>
      </c>
      <c r="C18" s="24" t="s">
        <v>4</v>
      </c>
      <c r="D18" s="30" t="s">
        <v>84</v>
      </c>
      <c r="E18" s="30" t="s">
        <v>51</v>
      </c>
      <c r="F18" s="30" t="s">
        <v>10</v>
      </c>
      <c r="G18" s="30" t="s">
        <v>85</v>
      </c>
      <c r="H18" s="27">
        <v>13</v>
      </c>
      <c r="I18" s="27">
        <v>1</v>
      </c>
      <c r="J18" s="27">
        <v>3</v>
      </c>
      <c r="K18" s="27">
        <v>16</v>
      </c>
      <c r="L18" s="27">
        <v>17</v>
      </c>
      <c r="M18" s="27">
        <f>SUM(H18:L18)</f>
        <v>50</v>
      </c>
      <c r="N18" s="21" t="s">
        <v>126</v>
      </c>
      <c r="O18" s="17"/>
    </row>
    <row r="19" spans="1:15" ht="14.4" x14ac:dyDescent="0.3">
      <c r="A19" s="4">
        <v>17</v>
      </c>
      <c r="B19" s="28" t="s">
        <v>87</v>
      </c>
      <c r="C19" s="24" t="s">
        <v>4</v>
      </c>
      <c r="D19" s="28" t="s">
        <v>54</v>
      </c>
      <c r="E19" s="28" t="s">
        <v>55</v>
      </c>
      <c r="F19" s="28" t="s">
        <v>10</v>
      </c>
      <c r="G19" s="28" t="s">
        <v>63</v>
      </c>
      <c r="H19" s="27">
        <v>20</v>
      </c>
      <c r="I19" s="27">
        <v>3</v>
      </c>
      <c r="J19" s="27">
        <v>4</v>
      </c>
      <c r="K19" s="27">
        <v>20</v>
      </c>
      <c r="L19" s="27">
        <v>3</v>
      </c>
      <c r="M19" s="27">
        <f>SUM(H19:L19)</f>
        <v>50</v>
      </c>
      <c r="N19" s="21" t="s">
        <v>126</v>
      </c>
      <c r="O19" s="17"/>
    </row>
    <row r="20" spans="1:15" x14ac:dyDescent="0.3">
      <c r="A20" s="4">
        <v>18</v>
      </c>
      <c r="B20" s="29" t="s">
        <v>7</v>
      </c>
      <c r="C20" s="24" t="s">
        <v>4</v>
      </c>
      <c r="D20" s="29" t="s">
        <v>3</v>
      </c>
      <c r="E20" s="29" t="s">
        <v>8</v>
      </c>
      <c r="F20" s="29" t="s">
        <v>10</v>
      </c>
      <c r="G20" s="29" t="s">
        <v>9</v>
      </c>
      <c r="H20" s="29">
        <v>13</v>
      </c>
      <c r="I20" s="29">
        <v>4</v>
      </c>
      <c r="J20" s="29">
        <v>8</v>
      </c>
      <c r="K20" s="29">
        <v>6</v>
      </c>
      <c r="L20" s="29">
        <v>19</v>
      </c>
      <c r="M20" s="29">
        <f>SUM(H20:L20)</f>
        <v>50</v>
      </c>
      <c r="N20" s="21" t="s">
        <v>126</v>
      </c>
      <c r="O20" s="17"/>
    </row>
    <row r="21" spans="1:15" ht="14.4" x14ac:dyDescent="0.3">
      <c r="A21" s="4">
        <v>19</v>
      </c>
      <c r="B21" s="30" t="s">
        <v>91</v>
      </c>
      <c r="C21" s="24" t="s">
        <v>4</v>
      </c>
      <c r="D21" s="30" t="s">
        <v>76</v>
      </c>
      <c r="E21" s="30" t="s">
        <v>67</v>
      </c>
      <c r="F21" s="30" t="s">
        <v>10</v>
      </c>
      <c r="G21" s="30" t="s">
        <v>68</v>
      </c>
      <c r="H21" s="27">
        <v>13</v>
      </c>
      <c r="I21" s="27">
        <v>6</v>
      </c>
      <c r="J21" s="27">
        <v>3</v>
      </c>
      <c r="K21" s="27">
        <v>15</v>
      </c>
      <c r="L21" s="27">
        <v>13</v>
      </c>
      <c r="M21" s="27">
        <f>SUM(H21:L21)</f>
        <v>50</v>
      </c>
      <c r="N21" s="21" t="s">
        <v>126</v>
      </c>
      <c r="O21" s="17"/>
    </row>
    <row r="22" spans="1:15" ht="14.4" x14ac:dyDescent="0.3">
      <c r="A22" s="4">
        <v>20</v>
      </c>
      <c r="B22" s="26" t="s">
        <v>93</v>
      </c>
      <c r="C22" s="24" t="s">
        <v>4</v>
      </c>
      <c r="D22" s="26" t="s">
        <v>57</v>
      </c>
      <c r="E22" s="26" t="s">
        <v>35</v>
      </c>
      <c r="F22" s="26" t="s">
        <v>5</v>
      </c>
      <c r="G22" s="26" t="s">
        <v>85</v>
      </c>
      <c r="H22" s="27">
        <v>11</v>
      </c>
      <c r="I22" s="27">
        <v>5</v>
      </c>
      <c r="J22" s="27">
        <v>9</v>
      </c>
      <c r="K22" s="27">
        <v>16</v>
      </c>
      <c r="L22" s="27">
        <v>9</v>
      </c>
      <c r="M22" s="27">
        <f>SUM(H22:L22)</f>
        <v>50</v>
      </c>
      <c r="N22" s="21" t="s">
        <v>126</v>
      </c>
      <c r="O22" s="17"/>
    </row>
    <row r="23" spans="1:15" ht="14.4" x14ac:dyDescent="0.3">
      <c r="A23" s="4">
        <v>21</v>
      </c>
      <c r="B23" s="26" t="s">
        <v>99</v>
      </c>
      <c r="C23" s="24" t="s">
        <v>4</v>
      </c>
      <c r="D23" s="26" t="s">
        <v>41</v>
      </c>
      <c r="E23" s="26" t="s">
        <v>35</v>
      </c>
      <c r="F23" s="26" t="s">
        <v>10</v>
      </c>
      <c r="G23" s="26" t="s">
        <v>42</v>
      </c>
      <c r="H23" s="27">
        <v>5</v>
      </c>
      <c r="I23" s="27">
        <v>13</v>
      </c>
      <c r="J23" s="27">
        <v>5</v>
      </c>
      <c r="K23" s="27">
        <v>12</v>
      </c>
      <c r="L23" s="27">
        <v>15</v>
      </c>
      <c r="M23" s="27">
        <f>SUM(H23:L23)</f>
        <v>50</v>
      </c>
      <c r="N23" s="21" t="s">
        <v>126</v>
      </c>
      <c r="O23" s="17"/>
    </row>
    <row r="24" spans="1:15" x14ac:dyDescent="0.3">
      <c r="A24" s="4">
        <v>22</v>
      </c>
      <c r="B24" s="29" t="s">
        <v>14</v>
      </c>
      <c r="C24" s="24" t="s">
        <v>4</v>
      </c>
      <c r="D24" s="31" t="s">
        <v>29</v>
      </c>
      <c r="E24" s="29" t="s">
        <v>13</v>
      </c>
      <c r="F24" s="29" t="s">
        <v>10</v>
      </c>
      <c r="G24" s="29" t="s">
        <v>12</v>
      </c>
      <c r="H24" s="29">
        <v>11</v>
      </c>
      <c r="I24" s="29">
        <v>5</v>
      </c>
      <c r="J24" s="29">
        <v>5</v>
      </c>
      <c r="K24" s="29">
        <v>20</v>
      </c>
      <c r="L24" s="29">
        <v>9</v>
      </c>
      <c r="M24" s="29">
        <f>SUM(H24:L24)</f>
        <v>50</v>
      </c>
      <c r="N24" s="21" t="s">
        <v>126</v>
      </c>
      <c r="O24" s="17"/>
    </row>
    <row r="25" spans="1:15" ht="14.4" x14ac:dyDescent="0.3">
      <c r="A25" s="4">
        <v>25</v>
      </c>
      <c r="B25" s="28" t="s">
        <v>96</v>
      </c>
      <c r="C25" s="24" t="s">
        <v>4</v>
      </c>
      <c r="D25" s="28" t="s">
        <v>54</v>
      </c>
      <c r="E25" s="28" t="s">
        <v>55</v>
      </c>
      <c r="F25" s="28" t="s">
        <v>10</v>
      </c>
      <c r="G25" s="28" t="s">
        <v>42</v>
      </c>
      <c r="H25" s="27">
        <v>12</v>
      </c>
      <c r="I25" s="27">
        <v>7</v>
      </c>
      <c r="J25" s="27">
        <v>15</v>
      </c>
      <c r="K25" s="27">
        <v>8</v>
      </c>
      <c r="L25" s="27">
        <v>8</v>
      </c>
      <c r="M25" s="27">
        <f>SUM(H25:L25)</f>
        <v>50</v>
      </c>
      <c r="N25" s="21" t="s">
        <v>126</v>
      </c>
      <c r="O25" s="17"/>
    </row>
  </sheetData>
  <sortState xmlns:xlrd2="http://schemas.microsoft.com/office/spreadsheetml/2017/richdata2" ref="A3:N25">
    <sortCondition descending="1" ref="M3:M25"/>
  </sortState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zoomScaleNormal="100" workbookViewId="0">
      <selection activeCell="M11" sqref="M11"/>
    </sheetView>
  </sheetViews>
  <sheetFormatPr defaultColWidth="8.88671875" defaultRowHeight="14.4" x14ac:dyDescent="0.3"/>
  <cols>
    <col min="1" max="1" width="8.88671875" style="12"/>
    <col min="2" max="2" width="18.6640625" style="12" bestFit="1" customWidth="1"/>
    <col min="3" max="3" width="9.109375" style="12" customWidth="1"/>
    <col min="4" max="4" width="26.6640625" style="12" customWidth="1"/>
    <col min="5" max="5" width="9.109375" style="12" customWidth="1"/>
    <col min="6" max="6" width="11.5546875" style="12" customWidth="1"/>
    <col min="7" max="7" width="22.88671875" style="12" customWidth="1"/>
    <col min="8" max="13" width="8.88671875" style="12"/>
    <col min="14" max="14" width="10.109375" style="12" bestFit="1" customWidth="1"/>
    <col min="15" max="16384" width="8.88671875" style="12"/>
  </cols>
  <sheetData>
    <row r="1" spans="1:15" x14ac:dyDescent="0.3">
      <c r="A1" s="34"/>
      <c r="B1" s="19" t="s">
        <v>128</v>
      </c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5" s="9" customFormat="1" ht="10.95" customHeight="1" x14ac:dyDescent="0.3">
      <c r="B2" s="8" t="s">
        <v>26</v>
      </c>
      <c r="C2" s="8" t="s">
        <v>25</v>
      </c>
      <c r="D2" s="8" t="s">
        <v>24</v>
      </c>
      <c r="E2" s="8" t="s">
        <v>23</v>
      </c>
      <c r="F2" s="8" t="s">
        <v>22</v>
      </c>
      <c r="G2" s="8" t="s">
        <v>21</v>
      </c>
      <c r="H2" s="8">
        <v>1</v>
      </c>
      <c r="I2" s="8">
        <v>2</v>
      </c>
      <c r="J2" s="8">
        <v>3</v>
      </c>
      <c r="K2" s="8">
        <v>4</v>
      </c>
      <c r="L2" s="8">
        <v>5</v>
      </c>
      <c r="M2" s="8" t="s">
        <v>15</v>
      </c>
      <c r="N2" s="2" t="s">
        <v>124</v>
      </c>
      <c r="O2" s="9" t="s">
        <v>166</v>
      </c>
    </row>
    <row r="3" spans="1:15" x14ac:dyDescent="0.3">
      <c r="A3" s="12">
        <v>1</v>
      </c>
      <c r="B3" s="10" t="s">
        <v>44</v>
      </c>
      <c r="C3" s="11" t="s">
        <v>46</v>
      </c>
      <c r="D3" s="11" t="s">
        <v>41</v>
      </c>
      <c r="E3" s="10" t="s">
        <v>35</v>
      </c>
      <c r="F3" s="10" t="s">
        <v>10</v>
      </c>
      <c r="G3" s="10" t="s">
        <v>42</v>
      </c>
      <c r="H3" s="10">
        <v>18</v>
      </c>
      <c r="I3" s="10">
        <v>20</v>
      </c>
      <c r="J3" s="10">
        <v>20</v>
      </c>
      <c r="K3" s="10">
        <v>10</v>
      </c>
      <c r="L3" s="10">
        <v>16</v>
      </c>
      <c r="M3" s="10">
        <f t="shared" ref="M3:M24" si="0">H3+I3+J3+K3+L3</f>
        <v>84</v>
      </c>
      <c r="N3" s="17" t="s">
        <v>46</v>
      </c>
      <c r="O3" s="12" t="s">
        <v>167</v>
      </c>
    </row>
    <row r="4" spans="1:15" x14ac:dyDescent="0.3">
      <c r="A4" s="12">
        <v>2</v>
      </c>
      <c r="B4" s="11" t="s">
        <v>114</v>
      </c>
      <c r="C4" s="11" t="s">
        <v>131</v>
      </c>
      <c r="D4" s="16" t="s">
        <v>102</v>
      </c>
      <c r="E4" s="11" t="s">
        <v>103</v>
      </c>
      <c r="F4" s="11" t="s">
        <v>40</v>
      </c>
      <c r="G4" s="11" t="s">
        <v>113</v>
      </c>
      <c r="H4" s="11">
        <v>20</v>
      </c>
      <c r="I4" s="11">
        <v>20</v>
      </c>
      <c r="J4" s="11">
        <v>12</v>
      </c>
      <c r="K4" s="11">
        <v>10</v>
      </c>
      <c r="L4" s="11">
        <v>20</v>
      </c>
      <c r="M4" s="10">
        <f t="shared" si="0"/>
        <v>82</v>
      </c>
      <c r="N4" s="17" t="s">
        <v>46</v>
      </c>
    </row>
    <row r="5" spans="1:15" x14ac:dyDescent="0.3">
      <c r="A5" s="12">
        <v>3</v>
      </c>
      <c r="B5" s="11" t="s">
        <v>45</v>
      </c>
      <c r="C5" s="11" t="s">
        <v>46</v>
      </c>
      <c r="D5" s="11" t="s">
        <v>34</v>
      </c>
      <c r="E5" s="11" t="s">
        <v>35</v>
      </c>
      <c r="F5" s="10" t="s">
        <v>10</v>
      </c>
      <c r="G5" s="11" t="s">
        <v>47</v>
      </c>
      <c r="H5" s="11">
        <v>16</v>
      </c>
      <c r="I5" s="11">
        <v>20</v>
      </c>
      <c r="J5" s="11">
        <v>16</v>
      </c>
      <c r="K5" s="11">
        <v>10</v>
      </c>
      <c r="L5" s="11">
        <v>20</v>
      </c>
      <c r="M5" s="10">
        <f t="shared" si="0"/>
        <v>82</v>
      </c>
      <c r="N5" s="17" t="s">
        <v>46</v>
      </c>
    </row>
    <row r="6" spans="1:15" x14ac:dyDescent="0.3">
      <c r="A6" s="12">
        <v>4</v>
      </c>
      <c r="B6" s="10" t="s">
        <v>48</v>
      </c>
      <c r="C6" s="11" t="s">
        <v>46</v>
      </c>
      <c r="D6" s="11" t="s">
        <v>34</v>
      </c>
      <c r="E6" s="10" t="s">
        <v>35</v>
      </c>
      <c r="F6" s="10" t="s">
        <v>10</v>
      </c>
      <c r="G6" s="10" t="s">
        <v>36</v>
      </c>
      <c r="H6" s="10">
        <v>20</v>
      </c>
      <c r="I6" s="10">
        <v>20</v>
      </c>
      <c r="J6" s="10">
        <v>14</v>
      </c>
      <c r="K6" s="10">
        <v>12</v>
      </c>
      <c r="L6" s="10">
        <v>7</v>
      </c>
      <c r="M6" s="10">
        <f t="shared" si="0"/>
        <v>73</v>
      </c>
      <c r="N6" s="17" t="s">
        <v>100</v>
      </c>
    </row>
    <row r="7" spans="1:15" x14ac:dyDescent="0.3">
      <c r="A7" s="12">
        <v>5</v>
      </c>
      <c r="B7" s="10" t="s">
        <v>112</v>
      </c>
      <c r="C7" s="11" t="s">
        <v>46</v>
      </c>
      <c r="D7" s="16" t="s">
        <v>102</v>
      </c>
      <c r="E7" s="10" t="s">
        <v>103</v>
      </c>
      <c r="F7" s="10" t="s">
        <v>40</v>
      </c>
      <c r="G7" s="10" t="s">
        <v>113</v>
      </c>
      <c r="H7" s="7">
        <v>20</v>
      </c>
      <c r="I7" s="7">
        <v>20</v>
      </c>
      <c r="J7" s="7">
        <v>12</v>
      </c>
      <c r="K7" s="7">
        <v>12</v>
      </c>
      <c r="L7" s="7">
        <v>6</v>
      </c>
      <c r="M7" s="10">
        <f t="shared" si="0"/>
        <v>70</v>
      </c>
      <c r="N7" s="17" t="s">
        <v>100</v>
      </c>
    </row>
    <row r="8" spans="1:15" x14ac:dyDescent="0.3">
      <c r="A8" s="12">
        <v>6</v>
      </c>
      <c r="B8" s="11" t="s">
        <v>70</v>
      </c>
      <c r="C8" s="11" t="s">
        <v>46</v>
      </c>
      <c r="D8" s="11" t="s">
        <v>34</v>
      </c>
      <c r="E8" s="11" t="s">
        <v>35</v>
      </c>
      <c r="F8" s="10" t="s">
        <v>10</v>
      </c>
      <c r="G8" s="11" t="s">
        <v>71</v>
      </c>
      <c r="H8" s="11">
        <v>13</v>
      </c>
      <c r="I8" s="11">
        <v>20</v>
      </c>
      <c r="J8" s="11">
        <v>20</v>
      </c>
      <c r="K8" s="11">
        <v>12</v>
      </c>
      <c r="L8" s="11">
        <v>0</v>
      </c>
      <c r="M8" s="10">
        <f t="shared" si="0"/>
        <v>65</v>
      </c>
      <c r="N8" s="17" t="s">
        <v>100</v>
      </c>
    </row>
    <row r="9" spans="1:15" x14ac:dyDescent="0.3">
      <c r="A9" s="12">
        <v>7</v>
      </c>
      <c r="B9" s="11" t="s">
        <v>120</v>
      </c>
      <c r="C9" s="11" t="s">
        <v>46</v>
      </c>
      <c r="D9" s="11" t="s">
        <v>121</v>
      </c>
      <c r="E9" s="11" t="s">
        <v>122</v>
      </c>
      <c r="F9" s="11" t="s">
        <v>11</v>
      </c>
      <c r="G9" s="11" t="s">
        <v>123</v>
      </c>
      <c r="H9" s="11">
        <v>15</v>
      </c>
      <c r="I9" s="11">
        <v>20</v>
      </c>
      <c r="J9" s="11">
        <v>4</v>
      </c>
      <c r="K9" s="11">
        <v>20</v>
      </c>
      <c r="L9" s="11">
        <v>3</v>
      </c>
      <c r="M9" s="10">
        <f t="shared" si="0"/>
        <v>62</v>
      </c>
      <c r="N9" s="21" t="s">
        <v>126</v>
      </c>
    </row>
    <row r="10" spans="1:15" x14ac:dyDescent="0.3">
      <c r="A10" s="12">
        <v>8</v>
      </c>
      <c r="B10" s="10" t="s">
        <v>53</v>
      </c>
      <c r="C10" s="11" t="s">
        <v>46</v>
      </c>
      <c r="D10" s="13" t="s">
        <v>54</v>
      </c>
      <c r="E10" s="10" t="s">
        <v>55</v>
      </c>
      <c r="F10" s="10" t="s">
        <v>10</v>
      </c>
      <c r="G10" s="10" t="s">
        <v>56</v>
      </c>
      <c r="H10" s="10">
        <v>17</v>
      </c>
      <c r="I10" s="10">
        <v>20</v>
      </c>
      <c r="J10" s="10">
        <v>11</v>
      </c>
      <c r="K10" s="10">
        <v>12</v>
      </c>
      <c r="L10" s="10">
        <v>2</v>
      </c>
      <c r="M10" s="10">
        <f t="shared" si="0"/>
        <v>62</v>
      </c>
      <c r="N10" s="18" t="s">
        <v>126</v>
      </c>
    </row>
    <row r="11" spans="1:15" x14ac:dyDescent="0.3">
      <c r="A11" s="12">
        <v>9</v>
      </c>
      <c r="B11" s="15" t="s">
        <v>27</v>
      </c>
      <c r="C11" s="11" t="s">
        <v>46</v>
      </c>
      <c r="D11" s="15" t="s">
        <v>29</v>
      </c>
      <c r="E11" s="15" t="s">
        <v>13</v>
      </c>
      <c r="F11" s="15" t="s">
        <v>1</v>
      </c>
      <c r="G11" s="15" t="s">
        <v>28</v>
      </c>
      <c r="H11" s="15">
        <v>6</v>
      </c>
      <c r="I11" s="15">
        <v>20</v>
      </c>
      <c r="J11" s="15">
        <v>12</v>
      </c>
      <c r="K11" s="15">
        <v>20</v>
      </c>
      <c r="L11" s="15">
        <v>3</v>
      </c>
      <c r="M11" s="10">
        <f t="shared" si="0"/>
        <v>61</v>
      </c>
      <c r="N11" s="21" t="s">
        <v>126</v>
      </c>
    </row>
    <row r="12" spans="1:15" x14ac:dyDescent="0.3">
      <c r="A12" s="12">
        <v>10</v>
      </c>
      <c r="B12" s="10" t="s">
        <v>116</v>
      </c>
      <c r="C12" s="11" t="s">
        <v>46</v>
      </c>
      <c r="D12" s="10" t="s">
        <v>117</v>
      </c>
      <c r="E12" s="10" t="s">
        <v>103</v>
      </c>
      <c r="F12" s="10" t="s">
        <v>43</v>
      </c>
      <c r="G12" s="10" t="s">
        <v>118</v>
      </c>
      <c r="H12" s="10">
        <v>14</v>
      </c>
      <c r="I12" s="10">
        <v>20</v>
      </c>
      <c r="J12" s="10">
        <v>15</v>
      </c>
      <c r="K12" s="10">
        <v>5</v>
      </c>
      <c r="L12" s="10">
        <v>6</v>
      </c>
      <c r="M12" s="10">
        <f t="shared" si="0"/>
        <v>60</v>
      </c>
      <c r="N12" s="18" t="s">
        <v>126</v>
      </c>
    </row>
    <row r="13" spans="1:15" x14ac:dyDescent="0.3">
      <c r="A13" s="12">
        <v>11</v>
      </c>
      <c r="B13" s="10" t="s">
        <v>74</v>
      </c>
      <c r="C13" s="11" t="s">
        <v>46</v>
      </c>
      <c r="D13" s="11" t="s">
        <v>41</v>
      </c>
      <c r="E13" s="10" t="s">
        <v>35</v>
      </c>
      <c r="F13" s="10" t="s">
        <v>10</v>
      </c>
      <c r="G13" s="10" t="s">
        <v>42</v>
      </c>
      <c r="H13" s="10">
        <v>18</v>
      </c>
      <c r="I13" s="10">
        <v>20</v>
      </c>
      <c r="J13" s="10">
        <v>8</v>
      </c>
      <c r="K13" s="10">
        <v>7</v>
      </c>
      <c r="L13" s="10">
        <v>6</v>
      </c>
      <c r="M13" s="10">
        <f t="shared" si="0"/>
        <v>59</v>
      </c>
      <c r="N13" s="21" t="s">
        <v>126</v>
      </c>
    </row>
    <row r="14" spans="1:15" x14ac:dyDescent="0.3">
      <c r="A14" s="12">
        <v>12</v>
      </c>
      <c r="B14" s="10" t="s">
        <v>115</v>
      </c>
      <c r="C14" s="11" t="s">
        <v>46</v>
      </c>
      <c r="D14" s="16" t="s">
        <v>102</v>
      </c>
      <c r="E14" s="10" t="s">
        <v>103</v>
      </c>
      <c r="F14" s="10" t="s">
        <v>40</v>
      </c>
      <c r="G14" s="10" t="s">
        <v>113</v>
      </c>
      <c r="H14" s="10">
        <v>10</v>
      </c>
      <c r="I14" s="10">
        <v>20</v>
      </c>
      <c r="J14" s="10">
        <v>18</v>
      </c>
      <c r="K14" s="10">
        <v>8</v>
      </c>
      <c r="L14" s="10">
        <v>2</v>
      </c>
      <c r="M14" s="10">
        <f t="shared" si="0"/>
        <v>58</v>
      </c>
      <c r="N14" s="18" t="s">
        <v>126</v>
      </c>
    </row>
    <row r="15" spans="1:15" x14ac:dyDescent="0.3">
      <c r="A15" s="12">
        <v>13</v>
      </c>
      <c r="B15" s="11" t="s">
        <v>49</v>
      </c>
      <c r="C15" s="11" t="s">
        <v>46</v>
      </c>
      <c r="D15" s="11" t="s">
        <v>50</v>
      </c>
      <c r="E15" s="11" t="s">
        <v>51</v>
      </c>
      <c r="F15" s="10" t="s">
        <v>10</v>
      </c>
      <c r="G15" s="11" t="s">
        <v>52</v>
      </c>
      <c r="H15" s="11">
        <v>8</v>
      </c>
      <c r="I15" s="11">
        <v>20</v>
      </c>
      <c r="J15" s="11">
        <v>10</v>
      </c>
      <c r="K15" s="11">
        <v>14</v>
      </c>
      <c r="L15" s="10">
        <v>5</v>
      </c>
      <c r="M15" s="10">
        <f t="shared" si="0"/>
        <v>57</v>
      </c>
      <c r="N15" s="21" t="s">
        <v>126</v>
      </c>
    </row>
    <row r="16" spans="1:15" x14ac:dyDescent="0.3">
      <c r="A16" s="12">
        <v>14</v>
      </c>
      <c r="B16" s="10" t="s">
        <v>65</v>
      </c>
      <c r="C16" s="11" t="s">
        <v>46</v>
      </c>
      <c r="D16" s="10" t="s">
        <v>66</v>
      </c>
      <c r="E16" s="10" t="s">
        <v>67</v>
      </c>
      <c r="F16" s="10" t="s">
        <v>10</v>
      </c>
      <c r="G16" s="10" t="s">
        <v>68</v>
      </c>
      <c r="H16" s="10">
        <v>12</v>
      </c>
      <c r="I16" s="10">
        <v>20</v>
      </c>
      <c r="J16" s="10">
        <v>10</v>
      </c>
      <c r="K16" s="10">
        <v>10</v>
      </c>
      <c r="L16" s="10">
        <v>5</v>
      </c>
      <c r="M16" s="10">
        <f t="shared" si="0"/>
        <v>57</v>
      </c>
      <c r="N16" s="18" t="s">
        <v>126</v>
      </c>
    </row>
    <row r="17" spans="1:14" x14ac:dyDescent="0.3">
      <c r="A17" s="12">
        <v>15</v>
      </c>
      <c r="B17" s="11" t="s">
        <v>61</v>
      </c>
      <c r="C17" s="11" t="s">
        <v>46</v>
      </c>
      <c r="D17" s="11" t="s">
        <v>41</v>
      </c>
      <c r="E17" s="11" t="s">
        <v>35</v>
      </c>
      <c r="F17" s="10" t="s">
        <v>10</v>
      </c>
      <c r="G17" s="11" t="s">
        <v>42</v>
      </c>
      <c r="H17" s="11">
        <v>18</v>
      </c>
      <c r="I17" s="11">
        <v>20</v>
      </c>
      <c r="J17" s="11">
        <v>10</v>
      </c>
      <c r="K17" s="11">
        <v>5</v>
      </c>
      <c r="L17" s="11">
        <v>3</v>
      </c>
      <c r="M17" s="10">
        <f t="shared" si="0"/>
        <v>56</v>
      </c>
      <c r="N17" s="21" t="s">
        <v>126</v>
      </c>
    </row>
    <row r="18" spans="1:14" x14ac:dyDescent="0.3">
      <c r="A18" s="12">
        <v>16</v>
      </c>
      <c r="B18" s="11" t="s">
        <v>64</v>
      </c>
      <c r="C18" s="11" t="s">
        <v>46</v>
      </c>
      <c r="D18" s="11" t="s">
        <v>50</v>
      </c>
      <c r="E18" s="11" t="s">
        <v>51</v>
      </c>
      <c r="F18" s="10" t="s">
        <v>10</v>
      </c>
      <c r="G18" s="11" t="s">
        <v>52</v>
      </c>
      <c r="H18" s="11">
        <v>16</v>
      </c>
      <c r="I18" s="11">
        <v>20</v>
      </c>
      <c r="J18" s="11">
        <v>12</v>
      </c>
      <c r="K18" s="11">
        <v>5</v>
      </c>
      <c r="L18" s="10">
        <v>0</v>
      </c>
      <c r="M18" s="10">
        <f t="shared" si="0"/>
        <v>53</v>
      </c>
      <c r="N18" s="18" t="s">
        <v>126</v>
      </c>
    </row>
    <row r="19" spans="1:14" x14ac:dyDescent="0.3">
      <c r="A19" s="12">
        <v>17</v>
      </c>
      <c r="B19" s="11" t="s">
        <v>62</v>
      </c>
      <c r="C19" s="11" t="s">
        <v>46</v>
      </c>
      <c r="D19" s="13" t="s">
        <v>54</v>
      </c>
      <c r="E19" s="10" t="s">
        <v>55</v>
      </c>
      <c r="F19" s="10" t="s">
        <v>10</v>
      </c>
      <c r="G19" s="11" t="s">
        <v>63</v>
      </c>
      <c r="H19" s="11">
        <v>4</v>
      </c>
      <c r="I19" s="11">
        <v>20</v>
      </c>
      <c r="J19" s="11">
        <v>10</v>
      </c>
      <c r="K19" s="11">
        <v>12</v>
      </c>
      <c r="L19" s="11">
        <v>6</v>
      </c>
      <c r="M19" s="10">
        <f t="shared" si="0"/>
        <v>52</v>
      </c>
      <c r="N19" s="21" t="s">
        <v>126</v>
      </c>
    </row>
    <row r="20" spans="1:14" x14ac:dyDescent="0.3">
      <c r="A20" s="12">
        <v>18</v>
      </c>
      <c r="B20" s="11" t="s">
        <v>73</v>
      </c>
      <c r="C20" s="11" t="s">
        <v>46</v>
      </c>
      <c r="D20" s="11" t="s">
        <v>34</v>
      </c>
      <c r="E20" s="11" t="s">
        <v>35</v>
      </c>
      <c r="F20" s="10" t="s">
        <v>10</v>
      </c>
      <c r="G20" s="11" t="s">
        <v>47</v>
      </c>
      <c r="H20" s="11">
        <v>10</v>
      </c>
      <c r="I20" s="11">
        <v>20</v>
      </c>
      <c r="J20" s="11">
        <v>10</v>
      </c>
      <c r="K20" s="11">
        <v>10</v>
      </c>
      <c r="L20" s="11">
        <v>2</v>
      </c>
      <c r="M20" s="10">
        <f t="shared" si="0"/>
        <v>52</v>
      </c>
      <c r="N20" s="18" t="s">
        <v>126</v>
      </c>
    </row>
    <row r="21" spans="1:14" x14ac:dyDescent="0.3">
      <c r="A21" s="12">
        <v>19</v>
      </c>
      <c r="B21" s="11" t="s">
        <v>60</v>
      </c>
      <c r="C21" s="11" t="s">
        <v>46</v>
      </c>
      <c r="D21" s="11" t="s">
        <v>41</v>
      </c>
      <c r="E21" s="11" t="s">
        <v>35</v>
      </c>
      <c r="F21" s="10" t="s">
        <v>77</v>
      </c>
      <c r="G21" s="11" t="s">
        <v>42</v>
      </c>
      <c r="H21" s="11">
        <v>15</v>
      </c>
      <c r="I21" s="11">
        <v>20</v>
      </c>
      <c r="J21" s="11">
        <v>8</v>
      </c>
      <c r="K21" s="11">
        <v>8</v>
      </c>
      <c r="L21" s="11">
        <v>0</v>
      </c>
      <c r="M21" s="10">
        <f t="shared" si="0"/>
        <v>51</v>
      </c>
      <c r="N21" s="21" t="s">
        <v>126</v>
      </c>
    </row>
    <row r="22" spans="1:14" x14ac:dyDescent="0.3">
      <c r="A22" s="12">
        <v>20</v>
      </c>
      <c r="B22" s="10" t="s">
        <v>69</v>
      </c>
      <c r="C22" s="11" t="s">
        <v>46</v>
      </c>
      <c r="D22" s="11" t="s">
        <v>34</v>
      </c>
      <c r="E22" s="10" t="s">
        <v>35</v>
      </c>
      <c r="F22" s="10" t="s">
        <v>10</v>
      </c>
      <c r="G22" s="10" t="s">
        <v>36</v>
      </c>
      <c r="H22" s="10">
        <v>14</v>
      </c>
      <c r="I22" s="10">
        <v>18</v>
      </c>
      <c r="J22" s="10">
        <v>10</v>
      </c>
      <c r="K22" s="10">
        <v>7</v>
      </c>
      <c r="L22" s="10">
        <v>2</v>
      </c>
      <c r="M22" s="10">
        <f t="shared" si="0"/>
        <v>51</v>
      </c>
      <c r="N22" s="18" t="s">
        <v>126</v>
      </c>
    </row>
    <row r="23" spans="1:14" x14ac:dyDescent="0.3">
      <c r="A23" s="12">
        <v>21</v>
      </c>
      <c r="B23" s="15" t="s">
        <v>31</v>
      </c>
      <c r="C23" s="11" t="s">
        <v>46</v>
      </c>
      <c r="D23" s="15" t="s">
        <v>3</v>
      </c>
      <c r="E23" s="15" t="s">
        <v>8</v>
      </c>
      <c r="F23" s="15" t="s">
        <v>11</v>
      </c>
      <c r="G23" s="15" t="s">
        <v>30</v>
      </c>
      <c r="H23" s="15">
        <v>14</v>
      </c>
      <c r="I23" s="15">
        <v>17</v>
      </c>
      <c r="J23" s="15">
        <v>9</v>
      </c>
      <c r="K23" s="15">
        <v>7</v>
      </c>
      <c r="L23" s="15">
        <v>4</v>
      </c>
      <c r="M23" s="10">
        <f t="shared" si="0"/>
        <v>51</v>
      </c>
      <c r="N23" s="21" t="s">
        <v>126</v>
      </c>
    </row>
    <row r="24" spans="1:14" x14ac:dyDescent="0.3">
      <c r="A24" s="12">
        <v>22</v>
      </c>
      <c r="B24" s="10" t="s">
        <v>72</v>
      </c>
      <c r="C24" s="11" t="s">
        <v>46</v>
      </c>
      <c r="D24" s="14" t="s">
        <v>57</v>
      </c>
      <c r="E24" s="10" t="s">
        <v>58</v>
      </c>
      <c r="F24" s="10" t="s">
        <v>10</v>
      </c>
      <c r="G24" s="10" t="s">
        <v>59</v>
      </c>
      <c r="H24" s="10">
        <v>8</v>
      </c>
      <c r="I24" s="10">
        <v>20</v>
      </c>
      <c r="J24" s="10">
        <v>11</v>
      </c>
      <c r="K24" s="10">
        <v>6</v>
      </c>
      <c r="L24" s="10">
        <v>5</v>
      </c>
      <c r="M24" s="10">
        <f t="shared" si="0"/>
        <v>50</v>
      </c>
      <c r="N24" s="18" t="s">
        <v>126</v>
      </c>
    </row>
  </sheetData>
  <sortState xmlns:xlrd2="http://schemas.microsoft.com/office/spreadsheetml/2017/richdata2" ref="B3:M24">
    <sortCondition descending="1" ref="M3:M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zoomScaleNormal="100" workbookViewId="0">
      <selection activeCell="M3" sqref="M3"/>
    </sheetView>
  </sheetViews>
  <sheetFormatPr defaultRowHeight="17.399999999999999" customHeight="1" x14ac:dyDescent="0.3"/>
  <cols>
    <col min="1" max="1" width="17.5546875" customWidth="1"/>
    <col min="2" max="2" width="8.33203125" bestFit="1" customWidth="1"/>
    <col min="3" max="3" width="37.21875" bestFit="1" customWidth="1"/>
    <col min="4" max="4" width="9.6640625" bestFit="1" customWidth="1"/>
    <col min="5" max="5" width="26" bestFit="1" customWidth="1"/>
    <col min="6" max="6" width="10.77734375" bestFit="1" customWidth="1"/>
    <col min="12" max="12" width="10.109375" bestFit="1" customWidth="1"/>
  </cols>
  <sheetData>
    <row r="1" spans="1:13" ht="17.399999999999999" customHeight="1" x14ac:dyDescent="0.3">
      <c r="A1" t="s">
        <v>128</v>
      </c>
      <c r="E1" s="35"/>
    </row>
    <row r="2" spans="1:13" s="2" customFormat="1" ht="17.399999999999999" customHeight="1" x14ac:dyDescent="0.3">
      <c r="A2" s="3" t="s">
        <v>26</v>
      </c>
      <c r="B2" s="3" t="s">
        <v>25</v>
      </c>
      <c r="C2" s="3" t="s">
        <v>24</v>
      </c>
      <c r="D2" s="3" t="s">
        <v>23</v>
      </c>
      <c r="E2" s="22" t="s">
        <v>21</v>
      </c>
      <c r="F2" s="22" t="s">
        <v>20</v>
      </c>
      <c r="G2" s="22" t="s">
        <v>19</v>
      </c>
      <c r="H2" s="22" t="s">
        <v>18</v>
      </c>
      <c r="I2" s="22" t="s">
        <v>17</v>
      </c>
      <c r="J2" s="22" t="s">
        <v>16</v>
      </c>
      <c r="K2" s="3" t="s">
        <v>15</v>
      </c>
      <c r="L2" s="45" t="s">
        <v>124</v>
      </c>
      <c r="M2" s="2" t="s">
        <v>166</v>
      </c>
    </row>
    <row r="3" spans="1:13" ht="17.399999999999999" customHeight="1" x14ac:dyDescent="0.3">
      <c r="A3" s="37" t="s">
        <v>132</v>
      </c>
      <c r="B3" s="37" t="s">
        <v>133</v>
      </c>
      <c r="C3" s="36" t="s">
        <v>134</v>
      </c>
      <c r="D3" s="37" t="s">
        <v>103</v>
      </c>
      <c r="E3" s="38" t="s">
        <v>135</v>
      </c>
      <c r="F3" s="36">
        <v>20</v>
      </c>
      <c r="G3" s="36">
        <v>20</v>
      </c>
      <c r="H3" s="36">
        <v>20</v>
      </c>
      <c r="I3" s="36">
        <v>20</v>
      </c>
      <c r="J3" s="36">
        <v>19</v>
      </c>
      <c r="K3" s="41">
        <f>F3+G3+H3+I3+J3</f>
        <v>99</v>
      </c>
      <c r="L3" s="17" t="s">
        <v>125</v>
      </c>
      <c r="M3" t="s">
        <v>167</v>
      </c>
    </row>
    <row r="4" spans="1:13" ht="17.399999999999999" customHeight="1" x14ac:dyDescent="0.3">
      <c r="A4" s="37" t="s">
        <v>136</v>
      </c>
      <c r="B4" s="37" t="s">
        <v>133</v>
      </c>
      <c r="C4" s="37" t="s">
        <v>137</v>
      </c>
      <c r="D4" s="37" t="s">
        <v>35</v>
      </c>
      <c r="E4" s="38" t="s">
        <v>75</v>
      </c>
      <c r="F4" s="36">
        <v>17</v>
      </c>
      <c r="G4" s="36">
        <v>20</v>
      </c>
      <c r="H4" s="36">
        <v>20</v>
      </c>
      <c r="I4" s="36">
        <v>18</v>
      </c>
      <c r="J4" s="36">
        <v>1</v>
      </c>
      <c r="K4" s="41">
        <f>F4+G4+H4+I4+J4</f>
        <v>76</v>
      </c>
      <c r="L4" s="17" t="s">
        <v>100</v>
      </c>
    </row>
    <row r="5" spans="1:13" ht="17.399999999999999" customHeight="1" x14ac:dyDescent="0.3">
      <c r="A5" s="37" t="s">
        <v>140</v>
      </c>
      <c r="B5" s="37" t="s">
        <v>133</v>
      </c>
      <c r="C5" s="44" t="s">
        <v>102</v>
      </c>
      <c r="D5" s="37" t="s">
        <v>103</v>
      </c>
      <c r="E5" s="38" t="s">
        <v>135</v>
      </c>
      <c r="F5" s="37">
        <v>17</v>
      </c>
      <c r="G5" s="37">
        <v>20</v>
      </c>
      <c r="H5" s="37">
        <v>18</v>
      </c>
      <c r="I5" s="37">
        <v>18</v>
      </c>
      <c r="J5" s="37">
        <v>2</v>
      </c>
      <c r="K5" s="41">
        <f>F5+G5+H5+I5+J5</f>
        <v>75</v>
      </c>
      <c r="L5" s="17" t="s">
        <v>100</v>
      </c>
    </row>
    <row r="6" spans="1:13" ht="17.399999999999999" customHeight="1" x14ac:dyDescent="0.3">
      <c r="A6" s="37" t="s">
        <v>138</v>
      </c>
      <c r="B6" s="37" t="s">
        <v>133</v>
      </c>
      <c r="C6" s="37" t="s">
        <v>139</v>
      </c>
      <c r="D6" s="37" t="s">
        <v>109</v>
      </c>
      <c r="E6" s="38" t="s">
        <v>111</v>
      </c>
      <c r="F6" s="37">
        <v>14</v>
      </c>
      <c r="G6" s="37">
        <v>20</v>
      </c>
      <c r="H6" s="37">
        <v>20</v>
      </c>
      <c r="I6" s="37">
        <v>18</v>
      </c>
      <c r="J6" s="37">
        <v>1</v>
      </c>
      <c r="K6" s="41">
        <f>F6+G6+H6+I6+J6</f>
        <v>73</v>
      </c>
      <c r="L6" s="17" t="s">
        <v>100</v>
      </c>
    </row>
    <row r="7" spans="1:13" ht="17.399999999999999" customHeight="1" x14ac:dyDescent="0.3">
      <c r="A7" s="6" t="s">
        <v>141</v>
      </c>
      <c r="B7" s="37" t="s">
        <v>133</v>
      </c>
      <c r="C7" s="6" t="s">
        <v>142</v>
      </c>
      <c r="D7" s="6" t="s">
        <v>143</v>
      </c>
      <c r="E7" s="42" t="s">
        <v>144</v>
      </c>
      <c r="F7" s="6">
        <v>20</v>
      </c>
      <c r="G7" s="6">
        <v>20</v>
      </c>
      <c r="H7" s="36">
        <v>10</v>
      </c>
      <c r="I7" s="36">
        <v>20</v>
      </c>
      <c r="J7" s="36">
        <v>1</v>
      </c>
      <c r="K7" s="41">
        <f>F7+G7+H7+I7+J7</f>
        <v>71</v>
      </c>
      <c r="L7" s="17" t="s">
        <v>100</v>
      </c>
    </row>
    <row r="8" spans="1:13" ht="17.399999999999999" customHeight="1" x14ac:dyDescent="0.3">
      <c r="A8" s="37" t="s">
        <v>145</v>
      </c>
      <c r="B8" s="37" t="s">
        <v>133</v>
      </c>
      <c r="C8" s="37" t="s">
        <v>139</v>
      </c>
      <c r="D8" s="37" t="s">
        <v>109</v>
      </c>
      <c r="E8" s="38" t="s">
        <v>111</v>
      </c>
      <c r="F8" s="37">
        <v>17</v>
      </c>
      <c r="G8" s="37">
        <v>20</v>
      </c>
      <c r="H8" s="37">
        <v>10</v>
      </c>
      <c r="I8" s="37">
        <v>18</v>
      </c>
      <c r="J8" s="37">
        <v>5</v>
      </c>
      <c r="K8" s="41">
        <f>F8+G8+H8+I8+J8</f>
        <v>70</v>
      </c>
      <c r="L8" s="17" t="s">
        <v>100</v>
      </c>
    </row>
    <row r="9" spans="1:13" ht="17.399999999999999" customHeight="1" x14ac:dyDescent="0.3">
      <c r="A9" s="37" t="s">
        <v>146</v>
      </c>
      <c r="B9" s="37" t="s">
        <v>133</v>
      </c>
      <c r="C9" s="37" t="s">
        <v>34</v>
      </c>
      <c r="D9" s="37" t="s">
        <v>35</v>
      </c>
      <c r="E9" s="38" t="s">
        <v>36</v>
      </c>
      <c r="F9" s="40">
        <v>17</v>
      </c>
      <c r="G9" s="40">
        <v>16</v>
      </c>
      <c r="H9" s="40">
        <v>16</v>
      </c>
      <c r="I9" s="40">
        <v>18</v>
      </c>
      <c r="J9" s="40">
        <v>3</v>
      </c>
      <c r="K9" s="41">
        <f>F9+G9+H9+I9+J9</f>
        <v>70</v>
      </c>
      <c r="L9" s="17" t="s">
        <v>100</v>
      </c>
    </row>
    <row r="10" spans="1:13" ht="17.399999999999999" customHeight="1" x14ac:dyDescent="0.3">
      <c r="A10" s="37" t="s">
        <v>147</v>
      </c>
      <c r="B10" s="37" t="s">
        <v>133</v>
      </c>
      <c r="C10" s="43" t="s">
        <v>57</v>
      </c>
      <c r="D10" s="37" t="s">
        <v>35</v>
      </c>
      <c r="E10" s="38" t="s">
        <v>75</v>
      </c>
      <c r="F10" s="36">
        <v>17</v>
      </c>
      <c r="G10" s="36">
        <v>20</v>
      </c>
      <c r="H10" s="36">
        <v>14</v>
      </c>
      <c r="I10" s="36">
        <v>18</v>
      </c>
      <c r="J10" s="36">
        <v>1</v>
      </c>
      <c r="K10" s="41">
        <f>F10+G10+H10+I10+J10</f>
        <v>70</v>
      </c>
      <c r="L10" s="17" t="s">
        <v>100</v>
      </c>
    </row>
    <row r="11" spans="1:13" ht="17.399999999999999" customHeight="1" x14ac:dyDescent="0.3">
      <c r="A11" s="37" t="s">
        <v>148</v>
      </c>
      <c r="B11" s="37" t="s">
        <v>133</v>
      </c>
      <c r="C11" s="37" t="s">
        <v>34</v>
      </c>
      <c r="D11" s="37" t="s">
        <v>35</v>
      </c>
      <c r="E11" s="38" t="s">
        <v>36</v>
      </c>
      <c r="F11" s="36">
        <v>17</v>
      </c>
      <c r="G11" s="36">
        <v>20</v>
      </c>
      <c r="H11" s="36">
        <v>8</v>
      </c>
      <c r="I11" s="36">
        <v>20</v>
      </c>
      <c r="J11" s="36">
        <v>4</v>
      </c>
      <c r="K11" s="41">
        <f>F11+G11+H11+I11+J11</f>
        <v>69</v>
      </c>
      <c r="L11" s="17" t="s">
        <v>100</v>
      </c>
    </row>
    <row r="12" spans="1:13" ht="17.399999999999999" customHeight="1" x14ac:dyDescent="0.3">
      <c r="A12" s="37" t="s">
        <v>149</v>
      </c>
      <c r="B12" s="37" t="s">
        <v>133</v>
      </c>
      <c r="C12" s="44" t="s">
        <v>150</v>
      </c>
      <c r="D12" s="37" t="s">
        <v>35</v>
      </c>
      <c r="E12" s="38" t="s">
        <v>151</v>
      </c>
      <c r="F12" s="36">
        <v>6</v>
      </c>
      <c r="G12" s="36">
        <v>20</v>
      </c>
      <c r="H12" s="36">
        <v>20</v>
      </c>
      <c r="I12" s="36">
        <v>18</v>
      </c>
      <c r="J12" s="36">
        <v>2</v>
      </c>
      <c r="K12" s="41">
        <f>F12+G12+H12+I12+J12</f>
        <v>66</v>
      </c>
      <c r="L12" s="17" t="s">
        <v>100</v>
      </c>
    </row>
    <row r="13" spans="1:13" ht="17.399999999999999" customHeight="1" x14ac:dyDescent="0.3">
      <c r="A13" s="37" t="s">
        <v>152</v>
      </c>
      <c r="B13" s="37" t="s">
        <v>133</v>
      </c>
      <c r="C13" s="37" t="s">
        <v>3</v>
      </c>
      <c r="D13" s="37" t="s">
        <v>8</v>
      </c>
      <c r="E13" s="38" t="s">
        <v>153</v>
      </c>
      <c r="F13" s="37">
        <v>15</v>
      </c>
      <c r="G13" s="37">
        <v>20</v>
      </c>
      <c r="H13" s="37">
        <v>10</v>
      </c>
      <c r="I13" s="37">
        <v>18</v>
      </c>
      <c r="J13" s="37">
        <v>2</v>
      </c>
      <c r="K13" s="41">
        <f>F13+G13+H13+I13+J13</f>
        <v>65</v>
      </c>
      <c r="L13" s="17" t="s">
        <v>100</v>
      </c>
    </row>
    <row r="14" spans="1:13" ht="17.399999999999999" customHeight="1" x14ac:dyDescent="0.3">
      <c r="A14" s="37" t="s">
        <v>154</v>
      </c>
      <c r="B14" s="37" t="s">
        <v>133</v>
      </c>
      <c r="C14" s="37" t="s">
        <v>34</v>
      </c>
      <c r="D14" s="37" t="s">
        <v>35</v>
      </c>
      <c r="E14" s="38" t="s">
        <v>36</v>
      </c>
      <c r="F14" s="36">
        <v>17</v>
      </c>
      <c r="G14" s="36">
        <v>2</v>
      </c>
      <c r="H14" s="36">
        <v>20</v>
      </c>
      <c r="I14" s="36">
        <v>20</v>
      </c>
      <c r="J14" s="36">
        <v>2</v>
      </c>
      <c r="K14" s="41">
        <f>F14+G14+H14+I14+J14</f>
        <v>61</v>
      </c>
      <c r="L14" s="17" t="s">
        <v>126</v>
      </c>
    </row>
    <row r="15" spans="1:13" ht="17.399999999999999" customHeight="1" x14ac:dyDescent="0.3">
      <c r="A15" s="5" t="s">
        <v>155</v>
      </c>
      <c r="B15" s="37" t="s">
        <v>133</v>
      </c>
      <c r="C15" s="5" t="s">
        <v>156</v>
      </c>
      <c r="D15" s="5" t="s">
        <v>119</v>
      </c>
      <c r="E15" s="39" t="s">
        <v>157</v>
      </c>
      <c r="F15" s="37">
        <v>18</v>
      </c>
      <c r="G15" s="37">
        <v>4</v>
      </c>
      <c r="H15" s="37">
        <v>18</v>
      </c>
      <c r="I15" s="37">
        <v>18</v>
      </c>
      <c r="J15" s="37">
        <v>0</v>
      </c>
      <c r="K15" s="41">
        <f>F15+G15+H15+I15+J15</f>
        <v>58</v>
      </c>
      <c r="L15" s="17" t="s">
        <v>126</v>
      </c>
    </row>
    <row r="16" spans="1:13" ht="17.399999999999999" customHeight="1" x14ac:dyDescent="0.3">
      <c r="A16" s="37" t="s">
        <v>158</v>
      </c>
      <c r="B16" s="37" t="s">
        <v>133</v>
      </c>
      <c r="C16" s="6" t="s">
        <v>41</v>
      </c>
      <c r="D16" s="37" t="s">
        <v>35</v>
      </c>
      <c r="E16" s="38" t="s">
        <v>42</v>
      </c>
      <c r="F16" s="36">
        <v>5</v>
      </c>
      <c r="G16" s="36">
        <v>20</v>
      </c>
      <c r="H16" s="36">
        <v>14</v>
      </c>
      <c r="I16" s="36">
        <v>12</v>
      </c>
      <c r="J16" s="36">
        <v>7</v>
      </c>
      <c r="K16" s="41">
        <f>F16+G16+H16+I16+J16</f>
        <v>58</v>
      </c>
      <c r="L16" s="17" t="s">
        <v>126</v>
      </c>
    </row>
    <row r="17" spans="1:12" ht="17.399999999999999" customHeight="1" x14ac:dyDescent="0.3">
      <c r="A17" s="37" t="s">
        <v>165</v>
      </c>
      <c r="B17" s="37" t="s">
        <v>133</v>
      </c>
      <c r="C17" s="37" t="s">
        <v>139</v>
      </c>
      <c r="D17" s="37" t="s">
        <v>109</v>
      </c>
      <c r="E17" s="38" t="s">
        <v>111</v>
      </c>
      <c r="F17" s="37">
        <v>6</v>
      </c>
      <c r="G17" s="37">
        <v>20</v>
      </c>
      <c r="H17" s="37">
        <v>12</v>
      </c>
      <c r="I17" s="37">
        <v>18</v>
      </c>
      <c r="J17" s="37">
        <v>2</v>
      </c>
      <c r="K17" s="41">
        <f>F17+G17+H17+I17+J17</f>
        <v>58</v>
      </c>
      <c r="L17" s="17" t="s">
        <v>126</v>
      </c>
    </row>
    <row r="18" spans="1:12" ht="17.399999999999999" customHeight="1" x14ac:dyDescent="0.3">
      <c r="A18" s="37" t="s">
        <v>159</v>
      </c>
      <c r="B18" s="37" t="s">
        <v>133</v>
      </c>
      <c r="C18" s="37" t="s">
        <v>84</v>
      </c>
      <c r="D18" s="37" t="s">
        <v>51</v>
      </c>
      <c r="E18" s="38" t="s">
        <v>85</v>
      </c>
      <c r="F18" s="36">
        <v>2</v>
      </c>
      <c r="G18" s="36">
        <v>20</v>
      </c>
      <c r="H18" s="36">
        <v>12</v>
      </c>
      <c r="I18" s="36">
        <v>20</v>
      </c>
      <c r="J18" s="36">
        <v>1</v>
      </c>
      <c r="K18" s="41">
        <f>F18+G18+H18+I18+J18</f>
        <v>55</v>
      </c>
      <c r="L18" s="17" t="s">
        <v>126</v>
      </c>
    </row>
    <row r="19" spans="1:12" ht="17.399999999999999" customHeight="1" x14ac:dyDescent="0.3">
      <c r="A19" s="37" t="s">
        <v>160</v>
      </c>
      <c r="B19" s="37" t="s">
        <v>133</v>
      </c>
      <c r="C19" s="37" t="s">
        <v>3</v>
      </c>
      <c r="D19" s="37" t="s">
        <v>8</v>
      </c>
      <c r="E19" s="38" t="s">
        <v>153</v>
      </c>
      <c r="F19" s="37">
        <v>16</v>
      </c>
      <c r="G19" s="37">
        <v>8</v>
      </c>
      <c r="H19" s="37">
        <v>12</v>
      </c>
      <c r="I19" s="37">
        <v>15</v>
      </c>
      <c r="J19" s="37">
        <v>0</v>
      </c>
      <c r="K19" s="41">
        <f>F19+G19+H19+I19+J19</f>
        <v>51</v>
      </c>
      <c r="L19" s="17" t="s">
        <v>126</v>
      </c>
    </row>
    <row r="20" spans="1:12" ht="17.399999999999999" customHeight="1" x14ac:dyDescent="0.3">
      <c r="A20" s="5" t="s">
        <v>161</v>
      </c>
      <c r="B20" s="37" t="s">
        <v>133</v>
      </c>
      <c r="C20" s="5" t="s">
        <v>162</v>
      </c>
      <c r="D20" s="5" t="s">
        <v>67</v>
      </c>
      <c r="E20" s="39" t="s">
        <v>163</v>
      </c>
      <c r="F20" s="36">
        <v>8</v>
      </c>
      <c r="G20" s="36">
        <v>18</v>
      </c>
      <c r="H20" s="36">
        <v>10</v>
      </c>
      <c r="I20" s="36">
        <v>12</v>
      </c>
      <c r="J20" s="36">
        <v>2</v>
      </c>
      <c r="K20" s="41">
        <f>F20+G20+H20+I20+J20</f>
        <v>50</v>
      </c>
      <c r="L20" s="17" t="s">
        <v>126</v>
      </c>
    </row>
    <row r="21" spans="1:12" ht="17.399999999999999" customHeight="1" x14ac:dyDescent="0.3">
      <c r="A21" s="37" t="s">
        <v>164</v>
      </c>
      <c r="B21" s="37" t="s">
        <v>133</v>
      </c>
      <c r="C21" s="43" t="s">
        <v>57</v>
      </c>
      <c r="D21" s="37" t="s">
        <v>35</v>
      </c>
      <c r="E21" s="38" t="s">
        <v>75</v>
      </c>
      <c r="F21" s="36">
        <v>20</v>
      </c>
      <c r="G21" s="36">
        <v>6</v>
      </c>
      <c r="H21" s="36">
        <v>6</v>
      </c>
      <c r="I21" s="36">
        <v>18</v>
      </c>
      <c r="J21" s="36">
        <v>0</v>
      </c>
      <c r="K21" s="41">
        <f>F21+G21+H21+I21+J21</f>
        <v>50</v>
      </c>
      <c r="L21" s="17" t="s">
        <v>126</v>
      </c>
    </row>
  </sheetData>
  <sortState xmlns:xlrd2="http://schemas.microsoft.com/office/spreadsheetml/2017/richdata2" ref="A3:L21">
    <sortCondition descending="1" ref="K3:K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"/>
  <sheetViews>
    <sheetView tabSelected="1" workbookViewId="0">
      <selection activeCell="G16" sqref="G16"/>
    </sheetView>
  </sheetViews>
  <sheetFormatPr defaultRowHeight="14.4" x14ac:dyDescent="0.3"/>
  <cols>
    <col min="1" max="1" width="16.5546875" bestFit="1" customWidth="1"/>
    <col min="3" max="3" width="18.88671875" bestFit="1" customWidth="1"/>
    <col min="6" max="6" width="13.5546875" customWidth="1"/>
    <col min="7" max="7" width="5.33203125" customWidth="1"/>
    <col min="8" max="8" width="4.77734375" customWidth="1"/>
    <col min="9" max="11" width="4.5546875" customWidth="1"/>
    <col min="12" max="12" width="7.33203125" customWidth="1"/>
    <col min="13" max="13" width="6.6640625" customWidth="1"/>
  </cols>
  <sheetData>
    <row r="1" spans="1:14" x14ac:dyDescent="0.3">
      <c r="A1" t="s">
        <v>127</v>
      </c>
    </row>
    <row r="2" spans="1:14" s="2" customFormat="1" ht="10.95" customHeight="1" x14ac:dyDescent="0.3">
      <c r="A2" s="3" t="s">
        <v>26</v>
      </c>
      <c r="B2" s="3" t="s">
        <v>25</v>
      </c>
      <c r="C2" s="3" t="s">
        <v>24</v>
      </c>
      <c r="D2" s="3" t="s">
        <v>23</v>
      </c>
      <c r="E2" s="3" t="s">
        <v>22</v>
      </c>
      <c r="F2" s="3" t="s">
        <v>21</v>
      </c>
      <c r="G2" s="3">
        <v>1</v>
      </c>
      <c r="H2" s="3">
        <v>2</v>
      </c>
      <c r="I2" s="3">
        <v>3</v>
      </c>
      <c r="J2" s="3">
        <v>4</v>
      </c>
      <c r="K2" s="3">
        <v>5</v>
      </c>
      <c r="L2" s="3" t="s">
        <v>15</v>
      </c>
      <c r="M2" s="3" t="s">
        <v>124</v>
      </c>
      <c r="N2" s="2" t="s">
        <v>166</v>
      </c>
    </row>
    <row r="3" spans="1:14" x14ac:dyDescent="0.3">
      <c r="A3" s="6" t="s">
        <v>38</v>
      </c>
      <c r="B3" s="20" t="s">
        <v>32</v>
      </c>
      <c r="C3" s="5" t="s">
        <v>34</v>
      </c>
      <c r="D3" s="6" t="s">
        <v>35</v>
      </c>
      <c r="E3" s="6" t="s">
        <v>11</v>
      </c>
      <c r="F3" s="6" t="s">
        <v>36</v>
      </c>
      <c r="G3" s="6">
        <v>20</v>
      </c>
      <c r="H3" s="6">
        <v>20</v>
      </c>
      <c r="I3" s="6">
        <v>20</v>
      </c>
      <c r="J3" s="6">
        <v>20</v>
      </c>
      <c r="K3" s="6">
        <v>20</v>
      </c>
      <c r="L3" s="5">
        <f t="shared" ref="L3:L6" si="0">SUM(G3:K3)</f>
        <v>100</v>
      </c>
      <c r="M3" s="17" t="s">
        <v>125</v>
      </c>
      <c r="N3" t="s">
        <v>167</v>
      </c>
    </row>
    <row r="4" spans="1:14" x14ac:dyDescent="0.3">
      <c r="A4" s="6" t="s">
        <v>37</v>
      </c>
      <c r="B4" s="20" t="s">
        <v>32</v>
      </c>
      <c r="C4" s="5" t="s">
        <v>34</v>
      </c>
      <c r="D4" s="6" t="s">
        <v>35</v>
      </c>
      <c r="E4" s="6" t="s">
        <v>10</v>
      </c>
      <c r="F4" s="6" t="s">
        <v>36</v>
      </c>
      <c r="G4" s="6">
        <v>20</v>
      </c>
      <c r="H4" s="6">
        <v>14</v>
      </c>
      <c r="I4" s="6">
        <v>18</v>
      </c>
      <c r="J4" s="6">
        <v>20</v>
      </c>
      <c r="K4" s="6">
        <v>20</v>
      </c>
      <c r="L4" s="5">
        <f t="shared" si="0"/>
        <v>92</v>
      </c>
      <c r="M4" s="17" t="s">
        <v>125</v>
      </c>
    </row>
    <row r="5" spans="1:14" x14ac:dyDescent="0.3">
      <c r="A5" s="5" t="s">
        <v>33</v>
      </c>
      <c r="B5" s="20" t="s">
        <v>32</v>
      </c>
      <c r="C5" s="5" t="s">
        <v>34</v>
      </c>
      <c r="D5" s="5" t="s">
        <v>35</v>
      </c>
      <c r="E5" s="5" t="s">
        <v>11</v>
      </c>
      <c r="F5" s="5" t="s">
        <v>36</v>
      </c>
      <c r="G5" s="5">
        <v>16</v>
      </c>
      <c r="H5" s="5">
        <v>14</v>
      </c>
      <c r="I5" s="5">
        <v>20</v>
      </c>
      <c r="J5" s="5">
        <v>20</v>
      </c>
      <c r="K5" s="5">
        <v>20</v>
      </c>
      <c r="L5" s="5">
        <f t="shared" si="0"/>
        <v>90</v>
      </c>
      <c r="M5" s="17" t="s">
        <v>125</v>
      </c>
    </row>
    <row r="6" spans="1:14" x14ac:dyDescent="0.3">
      <c r="A6" s="5" t="s">
        <v>39</v>
      </c>
      <c r="B6" s="20" t="s">
        <v>32</v>
      </c>
      <c r="C6" s="5" t="s">
        <v>34</v>
      </c>
      <c r="D6" s="5" t="s">
        <v>35</v>
      </c>
      <c r="E6" s="5" t="s">
        <v>11</v>
      </c>
      <c r="F6" s="5" t="s">
        <v>36</v>
      </c>
      <c r="G6" s="5">
        <v>17</v>
      </c>
      <c r="H6" s="5">
        <v>2</v>
      </c>
      <c r="I6" s="5">
        <v>10</v>
      </c>
      <c r="J6" s="5">
        <v>20</v>
      </c>
      <c r="K6" s="5">
        <v>20</v>
      </c>
      <c r="L6" s="5">
        <f t="shared" si="0"/>
        <v>69</v>
      </c>
      <c r="M6" s="17" t="s">
        <v>100</v>
      </c>
    </row>
  </sheetData>
  <sortState xmlns:xlrd2="http://schemas.microsoft.com/office/spreadsheetml/2017/richdata2" ref="A3:M6">
    <sortCondition descending="1" ref="L3:L6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</vt:lpstr>
      <vt:lpstr>II</vt:lpstr>
      <vt:lpstr>III</vt:lpstr>
      <vt:lpstr>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Lambe Barandovski</cp:lastModifiedBy>
  <cp:lastPrinted>2025-04-26T15:08:14Z</cp:lastPrinted>
  <dcterms:created xsi:type="dcterms:W3CDTF">2015-06-05T18:17:20Z</dcterms:created>
  <dcterms:modified xsi:type="dcterms:W3CDTF">2025-04-28T09:43:18Z</dcterms:modified>
</cp:coreProperties>
</file>