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E\Natprevari\2024\Drzaven-rezultati\"/>
    </mc:Choice>
  </mc:AlternateContent>
  <xr:revisionPtr revIDLastSave="0" documentId="13_ncr:1_{2E98ED04-BDC6-48C4-8B07-59F6D04247A1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I година" sheetId="12" r:id="rId1"/>
    <sheet name="II година" sheetId="6" r:id="rId2"/>
    <sheet name="III година" sheetId="7" r:id="rId3"/>
    <sheet name="IV година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2" i="12" l="1"/>
  <c r="M39" i="12"/>
  <c r="M24" i="12"/>
  <c r="M34" i="12"/>
  <c r="M22" i="12"/>
  <c r="M36" i="12"/>
  <c r="M37" i="12"/>
  <c r="M41" i="12"/>
  <c r="M27" i="12"/>
  <c r="M33" i="12"/>
  <c r="M32" i="12"/>
  <c r="M8" i="12"/>
  <c r="M31" i="12"/>
  <c r="M30" i="12"/>
  <c r="M14" i="12"/>
  <c r="M20" i="12"/>
  <c r="M21" i="12"/>
  <c r="M29" i="12"/>
  <c r="M40" i="12"/>
  <c r="M19" i="12"/>
  <c r="M28" i="12"/>
  <c r="M26" i="12"/>
  <c r="M13" i="12"/>
  <c r="M5" i="12"/>
  <c r="M11" i="12"/>
  <c r="M12" i="12"/>
  <c r="M7" i="12"/>
  <c r="M15" i="12"/>
  <c r="M25" i="12"/>
  <c r="M18" i="12"/>
  <c r="M35" i="12"/>
  <c r="M10" i="12"/>
  <c r="M23" i="12"/>
  <c r="M38" i="12"/>
  <c r="M17" i="12"/>
  <c r="M9" i="12"/>
  <c r="M4" i="12"/>
  <c r="M6" i="12"/>
  <c r="M3" i="12"/>
  <c r="M16" i="12"/>
  <c r="K4" i="8" l="1"/>
  <c r="K5" i="8"/>
  <c r="K6" i="8"/>
  <c r="K3" i="8"/>
  <c r="K3" i="7"/>
  <c r="K6" i="7"/>
  <c r="K4" i="7"/>
  <c r="K8" i="7"/>
  <c r="K17" i="7"/>
  <c r="K9" i="7"/>
  <c r="K16" i="7"/>
  <c r="K10" i="7"/>
  <c r="K5" i="7"/>
  <c r="K15" i="7"/>
  <c r="K13" i="7"/>
  <c r="K14" i="7"/>
  <c r="K18" i="7"/>
  <c r="K19" i="7"/>
  <c r="K11" i="7"/>
  <c r="K7" i="7"/>
  <c r="K20" i="6"/>
  <c r="K22" i="6"/>
  <c r="K19" i="6"/>
  <c r="K7" i="6"/>
  <c r="K12" i="7"/>
  <c r="K9" i="6"/>
  <c r="K15" i="6"/>
  <c r="K8" i="6"/>
  <c r="K21" i="6"/>
  <c r="K13" i="6"/>
  <c r="K12" i="6"/>
  <c r="K5" i="6"/>
  <c r="K3" i="6"/>
  <c r="K24" i="6"/>
  <c r="K14" i="6"/>
  <c r="K11" i="6"/>
  <c r="K10" i="6"/>
  <c r="K4" i="6"/>
  <c r="K6" i="6"/>
  <c r="K17" i="6"/>
  <c r="K16" i="6"/>
  <c r="K18" i="6" l="1"/>
  <c r="K23" i="6"/>
</calcChain>
</file>

<file path=xl/sharedStrings.xml><?xml version="1.0" encoding="utf-8"?>
<sst xmlns="http://schemas.openxmlformats.org/spreadsheetml/2006/main" count="549" uniqueCount="183">
  <si>
    <t>Училиште</t>
  </si>
  <si>
    <t>Општина</t>
  </si>
  <si>
    <t>Наставен јазик</t>
  </si>
  <si>
    <t>Име и презиме на менторот</t>
  </si>
  <si>
    <t>Македонски</t>
  </si>
  <si>
    <t>македонски јазик</t>
  </si>
  <si>
    <t>македонски</t>
  </si>
  <si>
    <t xml:space="preserve">Македонски </t>
  </si>
  <si>
    <t>Име и презиме</t>
  </si>
  <si>
    <t>Година</t>
  </si>
  <si>
    <t>Ментор</t>
  </si>
  <si>
    <t>Задача 2</t>
  </si>
  <si>
    <t>Задача 3</t>
  </si>
  <si>
    <t>Задача 4</t>
  </si>
  <si>
    <t>Задача 5</t>
  </si>
  <si>
    <t>Вкупно</t>
  </si>
  <si>
    <t>Задача 1</t>
  </si>
  <si>
    <t>Реден Број</t>
  </si>
  <si>
    <t>Мантор</t>
  </si>
  <si>
    <t>Радовиш</t>
  </si>
  <si>
    <t>Матеј Цветковски</t>
  </si>
  <si>
    <t>Гоце Лазаров</t>
  </si>
  <si>
    <t>I година</t>
  </si>
  <si>
    <t>Гевгелија</t>
  </si>
  <si>
    <t>Струмица</t>
  </si>
  <si>
    <t>Иван Гарванлиев</t>
  </si>
  <si>
    <t>Соња Фиданова Цикарска</t>
  </si>
  <si>
    <t>Андон Поп-Пецев</t>
  </si>
  <si>
    <t>Соња Фиданова-Цикарска</t>
  </si>
  <si>
    <t xml:space="preserve">Ванчо Белчовски </t>
  </si>
  <si>
    <t>Милкица Ѓузелова</t>
  </si>
  <si>
    <t>Магдалена Мучева</t>
  </si>
  <si>
    <t>Ленче Ефтимова</t>
  </si>
  <si>
    <t>СОУ „Јосиф Јосифовски“</t>
  </si>
  <si>
    <t>Сашко Колев</t>
  </si>
  <si>
    <t>Стефан Младеновски</t>
  </si>
  <si>
    <t>Центар</t>
  </si>
  <si>
    <t>Куманово</t>
  </si>
  <si>
    <t>Карпош</t>
  </si>
  <si>
    <t>Велес</t>
  </si>
  <si>
    <t>карпош</t>
  </si>
  <si>
    <t>Гази Баба</t>
  </si>
  <si>
    <t>Кочани</t>
  </si>
  <si>
    <t>Штип</t>
  </si>
  <si>
    <t>Даниел Христов</t>
  </si>
  <si>
    <t>Габриела Андова</t>
  </si>
  <si>
    <t>Иван Георгиев</t>
  </si>
  <si>
    <t>Верица Крстова</t>
  </si>
  <si>
    <t>Прилеп</t>
  </si>
  <si>
    <t>Охрид</t>
  </si>
  <si>
    <t>Битола</t>
  </si>
  <si>
    <t>Мартин Трајчески</t>
  </si>
  <si>
    <t>Струга</t>
  </si>
  <si>
    <t>Блерта Ризвани</t>
  </si>
  <si>
    <t>Леонид Јаневски</t>
  </si>
  <si>
    <t>Михаил Наумовски</t>
  </si>
  <si>
    <t>Сара Наумовска</t>
  </si>
  <si>
    <t>Михаил Досевски</t>
  </si>
  <si>
    <t>Анастасија Стерјева</t>
  </si>
  <si>
    <t>Андреа Нешковска</t>
  </si>
  <si>
    <t>Изабела Митревска</t>
  </si>
  <si>
    <t xml:space="preserve">Теодора Крстеска </t>
  </si>
  <si>
    <t xml:space="preserve">Прилеп </t>
  </si>
  <si>
    <t xml:space="preserve">Соња Димовска </t>
  </si>
  <si>
    <t xml:space="preserve">Михаил Ѓорѓиески </t>
  </si>
  <si>
    <t>Јован Стефановски</t>
  </si>
  <si>
    <t>Јана Дрогришка</t>
  </si>
  <si>
    <t xml:space="preserve">Софија Димитриеска </t>
  </si>
  <si>
    <t>Искра Нечаковска</t>
  </si>
  <si>
    <t>Драга Мишиќ</t>
  </si>
  <si>
    <t>Леонид Тодороски</t>
  </si>
  <si>
    <t>Виолета Никовска</t>
  </si>
  <si>
    <t>Олег Трајковски</t>
  </si>
  <si>
    <t>Георги Николоски</t>
  </si>
  <si>
    <t>Марина Попоска</t>
  </si>
  <si>
    <t>Лина Чашитовска</t>
  </si>
  <si>
    <t>Марко Митевски</t>
  </si>
  <si>
    <t>Михаил Шапчески</t>
  </si>
  <si>
    <t>Станиша Вељковиќ</t>
  </si>
  <si>
    <t>Марко Серафимовски</t>
  </si>
  <si>
    <t>Гордана Накоска</t>
  </si>
  <si>
    <t>Марко Пејов</t>
  </si>
  <si>
    <t>Леонид Цуклев</t>
  </si>
  <si>
    <t>Жаклина Маневска</t>
  </si>
  <si>
    <t>Eлена Трифуноска</t>
  </si>
  <si>
    <t>Теона Ана Георгиевска</t>
  </si>
  <si>
    <t>ПСУ „Јахја Кемал“</t>
  </si>
  <si>
    <t xml:space="preserve">Гордана Накоска   </t>
  </si>
  <si>
    <t>Надица Теова</t>
  </si>
  <si>
    <t>Матеа Митревска</t>
  </si>
  <si>
    <t>Станиша Велковиќ</t>
  </si>
  <si>
    <t>Дамјан Стојанов</t>
  </si>
  <si>
    <t>Андреј Стојановски</t>
  </si>
  <si>
    <t>Стефан Галиќ</t>
  </si>
  <si>
    <t>Антонела Владева</t>
  </si>
  <si>
    <t>Михаела Смилевска</t>
  </si>
  <si>
    <t>Константин Ѓоргиевски</t>
  </si>
  <si>
    <t xml:space="preserve">СОУ Гимназија „Гоце Делчев“ </t>
  </si>
  <si>
    <t>Костадин Димитриевски</t>
  </si>
  <si>
    <t>Матеј Гелев</t>
  </si>
  <si>
    <t>Емилија Николовска</t>
  </si>
  <si>
    <t>Јан Стојановски</t>
  </si>
  <si>
    <t>Иван Николовски</t>
  </si>
  <si>
    <t>Даниел Христовски</t>
  </si>
  <si>
    <t>Мухаммад Ајаз</t>
  </si>
  <si>
    <t>Ивано Божиновски</t>
  </si>
  <si>
    <t>Андрија Младеновиќ</t>
  </si>
  <si>
    <t>Андреј Доневски</t>
  </si>
  <si>
    <t xml:space="preserve">Сара Кнежевиќ </t>
  </si>
  <si>
    <t>Македонски јазик/Англиски јазик</t>
  </si>
  <si>
    <t>Мyхаммад Aјаз</t>
  </si>
  <si>
    <t>Ана Радеска</t>
  </si>
  <si>
    <t>Елизабета Поповска</t>
  </si>
  <si>
    <t>Илина Арсовска</t>
  </si>
  <si>
    <t>Елена Јовановиќ</t>
  </si>
  <si>
    <t>Наталија Христова-Цигулевска</t>
  </si>
  <si>
    <t>Христијан Атанасов</t>
  </si>
  <si>
    <t>Панче Крстев</t>
  </si>
  <si>
    <t>Симона Наковска</t>
  </si>
  <si>
    <t>Јакоб Заев</t>
  </si>
  <si>
    <t>Анастасија Пецевска</t>
  </si>
  <si>
    <t>македонски јазик/англиски јазик</t>
  </si>
  <si>
    <t>Вања Георгиев</t>
  </si>
  <si>
    <t>Филип Манчевски</t>
  </si>
  <si>
    <t>Ива Бошеска</t>
  </si>
  <si>
    <t>СЕТУ „Михајло Пупин“</t>
  </si>
  <si>
    <t>Миланчо Иванов</t>
  </si>
  <si>
    <t>Симеон Апостоловски</t>
  </si>
  <si>
    <t>Ивана Милошева</t>
  </si>
  <si>
    <t>Петра Томовска</t>
  </si>
  <si>
    <t>Ристе Камчев</t>
  </si>
  <si>
    <t>Мухамад Ајаз</t>
  </si>
  <si>
    <t>Награда</t>
  </si>
  <si>
    <t>I</t>
  </si>
  <si>
    <t>II</t>
  </si>
  <si>
    <t>III</t>
  </si>
  <si>
    <t>пофалница</t>
  </si>
  <si>
    <t>Теодора Геоpгиевска</t>
  </si>
  <si>
    <t>СУГС „Раде Јовчевски-Корчагин“</t>
  </si>
  <si>
    <t>СОУ Гимназија „Мирче Ацев“</t>
  </si>
  <si>
    <t>СОУ Гимназија „Јосип Броз-Тито“</t>
  </si>
  <si>
    <t>СУГС Гимназија „Орце Николов“</t>
  </si>
  <si>
    <t>ДСУ Математичко-информатичка гимназија</t>
  </si>
  <si>
    <t xml:space="preserve">СОУ Гимназија „Славчо Стојменски“ </t>
  </si>
  <si>
    <t>СОУ „Јане Сандански“ - Струмица</t>
  </si>
  <si>
    <t>Горјан Календар</t>
  </si>
  <si>
    <t>СОУ „Љупчо Сантов“</t>
  </si>
  <si>
    <t xml:space="preserve">ОСУ „Св.Климент Охридски” </t>
  </si>
  <si>
    <t>СОУ „Коста Сусинов“</t>
  </si>
  <si>
    <t>ДСУ РЦСОО „Коле Неделковски“</t>
  </si>
  <si>
    <t>Јахја Кемал Колеџ</t>
  </si>
  <si>
    <t>Марин Ангеловски</t>
  </si>
  <si>
    <t>ПСУ "Јахја Кемал"</t>
  </si>
  <si>
    <t>Никола Павловски</t>
  </si>
  <si>
    <t xml:space="preserve">СУГСГ „Орце Николов“ – Скопје    </t>
  </si>
  <si>
    <t xml:space="preserve"> Карпош   </t>
  </si>
  <si>
    <t>Васил Стоев</t>
  </si>
  <si>
    <t>Марија Чавкоска</t>
  </si>
  <si>
    <t>СУГС Гиназија „Орце Николов“ Скопје</t>
  </si>
  <si>
    <t>Елена Стојоска</t>
  </si>
  <si>
    <t>СОУ Св.Климент Охридски</t>
  </si>
  <si>
    <t>Ангел Атанасовски</t>
  </si>
  <si>
    <t>СОУ Гимназија "Гоце Делчев"</t>
  </si>
  <si>
    <t>Зоран Ивановски</t>
  </si>
  <si>
    <t>ДСУ.Математичко-информатичка гимназија</t>
  </si>
  <si>
    <t>Марика Георгиевска</t>
  </si>
  <si>
    <t>СОУ Гимназија „Јосип Броз Тито“</t>
  </si>
  <si>
    <t>Горазд Тримчев</t>
  </si>
  <si>
    <t>Сара Стефановска</t>
  </si>
  <si>
    <t>Мартин Ристовски</t>
  </si>
  <si>
    <t>Давид Козаров</t>
  </si>
  <si>
    <t>Бисера Пројкоска</t>
  </si>
  <si>
    <t>Филип Николовски</t>
  </si>
  <si>
    <t>Софија Шаклевска</t>
  </si>
  <si>
    <t>Ева Димовска</t>
  </si>
  <si>
    <t>Стефанија Ацевска</t>
  </si>
  <si>
    <t>Пофалница</t>
  </si>
  <si>
    <t>Конечни резултати од 66. Државен натпревар по физика за I година</t>
  </si>
  <si>
    <t>Конечни резултати од 66. Државен натпревар по физика за II година</t>
  </si>
  <si>
    <t>Конечни резултати од 66 Републички натпревар по физика IV година</t>
  </si>
  <si>
    <t>Конечни резултати од 66 Државен натпревар по физика III година</t>
  </si>
  <si>
    <t>Дарио Павлески</t>
  </si>
  <si>
    <t>Дарко Каревски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</si>
</sst>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  <scheme val="minor"/>
    </font>
    <font>
      <b/>
      <sz val="10"/>
      <color theme="1"/>
      <name val="Arial"/>
      <family val="2"/>
      <scheme val="major"/>
    </font>
    <font>
      <b/>
      <sz val="10"/>
      <color rgb="FF000000"/>
      <name val="Arial"/>
      <family val="2"/>
      <scheme val="major"/>
    </font>
    <font>
      <sz val="10"/>
      <color rgb="FF000000"/>
      <name val="Arial"/>
      <family val="2"/>
      <scheme val="major"/>
    </font>
    <font>
      <sz val="10"/>
      <name val="Arial"/>
      <family val="2"/>
      <scheme val="major"/>
    </font>
    <font>
      <sz val="10"/>
      <color theme="1"/>
      <name val="Arial"/>
      <family val="2"/>
      <scheme val="major"/>
    </font>
    <font>
      <sz val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4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4" fillId="0" borderId="0" xfId="0" applyFont="1"/>
    <xf numFmtId="1" fontId="5" fillId="0" borderId="0" xfId="0" applyNumberFormat="1" applyFont="1" applyAlignment="1">
      <alignment horizontal="center"/>
    </xf>
    <xf numFmtId="0" fontId="5" fillId="0" borderId="0" xfId="0" applyFont="1"/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left" vertical="center"/>
    </xf>
    <xf numFmtId="0" fontId="0" fillId="0" borderId="1" xfId="0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603D4-670B-46B6-BB06-027F2C72A699}">
  <dimension ref="A1:N42"/>
  <sheetViews>
    <sheetView topLeftCell="A19" workbookViewId="0">
      <selection activeCell="D38" sqref="D38"/>
    </sheetView>
  </sheetViews>
  <sheetFormatPr defaultRowHeight="13.2" x14ac:dyDescent="0.25"/>
  <cols>
    <col min="2" max="2" width="21.77734375" customWidth="1"/>
    <col min="3" max="3" width="31.109375" customWidth="1"/>
    <col min="4" max="4" width="19.21875" customWidth="1"/>
    <col min="5" max="5" width="21.44140625" customWidth="1"/>
    <col min="7" max="7" width="29.109375" customWidth="1"/>
    <col min="14" max="14" width="11.6640625" customWidth="1"/>
  </cols>
  <sheetData>
    <row r="1" spans="1:14" x14ac:dyDescent="0.25">
      <c r="B1" s="1" t="s">
        <v>177</v>
      </c>
    </row>
    <row r="2" spans="1:14" s="2" customFormat="1" x14ac:dyDescent="0.25">
      <c r="A2" s="22" t="s">
        <v>17</v>
      </c>
      <c r="B2" s="23" t="s">
        <v>8</v>
      </c>
      <c r="C2" s="23" t="s">
        <v>0</v>
      </c>
      <c r="D2" s="23" t="s">
        <v>1</v>
      </c>
      <c r="E2" s="23" t="s">
        <v>2</v>
      </c>
      <c r="F2" s="23" t="s">
        <v>9</v>
      </c>
      <c r="G2" s="23" t="s">
        <v>10</v>
      </c>
      <c r="H2" s="23" t="s">
        <v>16</v>
      </c>
      <c r="I2" s="23" t="s">
        <v>11</v>
      </c>
      <c r="J2" s="23" t="s">
        <v>12</v>
      </c>
      <c r="K2" s="23" t="s">
        <v>13</v>
      </c>
      <c r="L2" s="23" t="s">
        <v>14</v>
      </c>
      <c r="M2" s="23" t="s">
        <v>15</v>
      </c>
      <c r="N2" s="24" t="s">
        <v>132</v>
      </c>
    </row>
    <row r="3" spans="1:14" x14ac:dyDescent="0.25">
      <c r="A3" s="25">
        <v>1</v>
      </c>
      <c r="B3" s="26" t="s">
        <v>54</v>
      </c>
      <c r="C3" s="26" t="s">
        <v>140</v>
      </c>
      <c r="D3" s="26" t="s">
        <v>50</v>
      </c>
      <c r="E3" s="26" t="s">
        <v>5</v>
      </c>
      <c r="F3" s="26" t="s">
        <v>22</v>
      </c>
      <c r="G3" s="26" t="s">
        <v>55</v>
      </c>
      <c r="H3" s="30">
        <v>20</v>
      </c>
      <c r="I3" s="30">
        <v>20</v>
      </c>
      <c r="J3" s="30">
        <v>20</v>
      </c>
      <c r="K3" s="30">
        <v>20</v>
      </c>
      <c r="L3" s="30">
        <v>20</v>
      </c>
      <c r="M3" s="30">
        <f t="shared" ref="M3:M42" si="0">SUM(H3:L3)</f>
        <v>100</v>
      </c>
      <c r="N3" s="24" t="s">
        <v>133</v>
      </c>
    </row>
    <row r="4" spans="1:14" x14ac:dyDescent="0.25">
      <c r="A4" s="25">
        <v>2</v>
      </c>
      <c r="B4" s="28" t="s">
        <v>105</v>
      </c>
      <c r="C4" s="28" t="s">
        <v>142</v>
      </c>
      <c r="D4" s="28" t="s">
        <v>38</v>
      </c>
      <c r="E4" s="28" t="s">
        <v>5</v>
      </c>
      <c r="F4" s="28" t="s">
        <v>22</v>
      </c>
      <c r="G4" s="28" t="s">
        <v>83</v>
      </c>
      <c r="H4" s="30">
        <v>20</v>
      </c>
      <c r="I4" s="30">
        <v>20</v>
      </c>
      <c r="J4" s="30">
        <v>20</v>
      </c>
      <c r="K4" s="30">
        <v>20</v>
      </c>
      <c r="L4" s="30">
        <v>20</v>
      </c>
      <c r="M4" s="30">
        <f t="shared" si="0"/>
        <v>100</v>
      </c>
      <c r="N4" s="24" t="s">
        <v>133</v>
      </c>
    </row>
    <row r="5" spans="1:14" x14ac:dyDescent="0.25">
      <c r="A5" s="25">
        <v>3</v>
      </c>
      <c r="B5" s="28" t="s">
        <v>116</v>
      </c>
      <c r="C5" s="28" t="s">
        <v>86</v>
      </c>
      <c r="D5" s="28" t="s">
        <v>38</v>
      </c>
      <c r="E5" s="28" t="s">
        <v>4</v>
      </c>
      <c r="F5" s="28" t="s">
        <v>22</v>
      </c>
      <c r="G5" s="28" t="s">
        <v>104</v>
      </c>
      <c r="H5" s="30">
        <v>20</v>
      </c>
      <c r="I5" s="30">
        <v>15</v>
      </c>
      <c r="J5" s="30">
        <v>20</v>
      </c>
      <c r="K5" s="30">
        <v>17</v>
      </c>
      <c r="L5" s="30">
        <v>20</v>
      </c>
      <c r="M5" s="30">
        <f t="shared" si="0"/>
        <v>92</v>
      </c>
      <c r="N5" s="24" t="s">
        <v>133</v>
      </c>
    </row>
    <row r="6" spans="1:14" x14ac:dyDescent="0.25">
      <c r="A6" s="27">
        <v>4</v>
      </c>
      <c r="B6" s="28" t="s">
        <v>103</v>
      </c>
      <c r="C6" s="28" t="s">
        <v>86</v>
      </c>
      <c r="D6" s="28" t="s">
        <v>38</v>
      </c>
      <c r="E6" s="28" t="s">
        <v>6</v>
      </c>
      <c r="F6" s="28" t="s">
        <v>22</v>
      </c>
      <c r="G6" s="28" t="s">
        <v>104</v>
      </c>
      <c r="H6" s="30">
        <v>20</v>
      </c>
      <c r="I6" s="30">
        <v>15</v>
      </c>
      <c r="J6" s="30">
        <v>20</v>
      </c>
      <c r="K6" s="30">
        <v>20</v>
      </c>
      <c r="L6" s="30">
        <v>15</v>
      </c>
      <c r="M6" s="30">
        <f t="shared" si="0"/>
        <v>90</v>
      </c>
      <c r="N6" s="24" t="s">
        <v>133</v>
      </c>
    </row>
    <row r="7" spans="1:14" x14ac:dyDescent="0.25">
      <c r="A7" s="25">
        <v>5</v>
      </c>
      <c r="B7" s="26" t="s">
        <v>59</v>
      </c>
      <c r="C7" s="26" t="s">
        <v>140</v>
      </c>
      <c r="D7" s="26" t="s">
        <v>50</v>
      </c>
      <c r="E7" s="26" t="s">
        <v>5</v>
      </c>
      <c r="F7" s="26" t="s">
        <v>22</v>
      </c>
      <c r="G7" s="26" t="s">
        <v>55</v>
      </c>
      <c r="H7" s="30">
        <v>20</v>
      </c>
      <c r="I7" s="30">
        <v>10</v>
      </c>
      <c r="J7" s="30">
        <v>20</v>
      </c>
      <c r="K7" s="30">
        <v>20</v>
      </c>
      <c r="L7" s="30">
        <v>20</v>
      </c>
      <c r="M7" s="30">
        <f t="shared" si="0"/>
        <v>90</v>
      </c>
      <c r="N7" s="24" t="s">
        <v>133</v>
      </c>
    </row>
    <row r="8" spans="1:14" x14ac:dyDescent="0.25">
      <c r="A8" s="25">
        <v>6</v>
      </c>
      <c r="B8" s="28" t="s">
        <v>124</v>
      </c>
      <c r="C8" s="28" t="s">
        <v>125</v>
      </c>
      <c r="D8" s="28" t="s">
        <v>41</v>
      </c>
      <c r="E8" s="28" t="s">
        <v>6</v>
      </c>
      <c r="F8" s="28" t="s">
        <v>22</v>
      </c>
      <c r="G8" s="28" t="s">
        <v>126</v>
      </c>
      <c r="H8" s="30">
        <v>20</v>
      </c>
      <c r="I8" s="30">
        <v>10</v>
      </c>
      <c r="J8" s="30">
        <v>20</v>
      </c>
      <c r="K8" s="30">
        <v>20</v>
      </c>
      <c r="L8" s="30">
        <v>20</v>
      </c>
      <c r="M8" s="30">
        <f t="shared" si="0"/>
        <v>90</v>
      </c>
      <c r="N8" s="24" t="s">
        <v>133</v>
      </c>
    </row>
    <row r="9" spans="1:14" x14ac:dyDescent="0.25">
      <c r="A9" s="25">
        <v>7</v>
      </c>
      <c r="B9" s="28" t="s">
        <v>106</v>
      </c>
      <c r="C9" s="28" t="s">
        <v>142</v>
      </c>
      <c r="D9" s="28" t="s">
        <v>38</v>
      </c>
      <c r="E9" s="28" t="s">
        <v>5</v>
      </c>
      <c r="F9" s="28" t="s">
        <v>22</v>
      </c>
      <c r="G9" s="28" t="s">
        <v>83</v>
      </c>
      <c r="H9" s="30">
        <v>20</v>
      </c>
      <c r="I9" s="30">
        <v>10</v>
      </c>
      <c r="J9" s="30">
        <v>20</v>
      </c>
      <c r="K9" s="30">
        <v>20</v>
      </c>
      <c r="L9" s="30">
        <v>18</v>
      </c>
      <c r="M9" s="30">
        <f t="shared" si="0"/>
        <v>88</v>
      </c>
      <c r="N9" s="24" t="s">
        <v>134</v>
      </c>
    </row>
    <row r="10" spans="1:14" x14ac:dyDescent="0.25">
      <c r="A10" s="27">
        <v>8</v>
      </c>
      <c r="B10" s="26" t="s">
        <v>57</v>
      </c>
      <c r="C10" s="26" t="s">
        <v>140</v>
      </c>
      <c r="D10" s="26" t="s">
        <v>50</v>
      </c>
      <c r="E10" s="26" t="s">
        <v>5</v>
      </c>
      <c r="F10" s="26" t="s">
        <v>22</v>
      </c>
      <c r="G10" s="26" t="s">
        <v>55</v>
      </c>
      <c r="H10" s="30">
        <v>20</v>
      </c>
      <c r="I10" s="30">
        <v>10</v>
      </c>
      <c r="J10" s="30">
        <v>20</v>
      </c>
      <c r="K10" s="30">
        <v>16</v>
      </c>
      <c r="L10" s="30">
        <v>20</v>
      </c>
      <c r="M10" s="30">
        <f t="shared" si="0"/>
        <v>86</v>
      </c>
      <c r="N10" s="24" t="s">
        <v>134</v>
      </c>
    </row>
    <row r="11" spans="1:14" x14ac:dyDescent="0.25">
      <c r="A11" s="25">
        <v>9</v>
      </c>
      <c r="B11" s="28" t="s">
        <v>114</v>
      </c>
      <c r="C11" s="29" t="s">
        <v>138</v>
      </c>
      <c r="D11" s="28" t="s">
        <v>36</v>
      </c>
      <c r="E11" s="28" t="s">
        <v>6</v>
      </c>
      <c r="F11" s="28" t="s">
        <v>22</v>
      </c>
      <c r="G11" s="28" t="s">
        <v>115</v>
      </c>
      <c r="H11" s="30">
        <v>20</v>
      </c>
      <c r="I11" s="30">
        <v>10</v>
      </c>
      <c r="J11" s="30">
        <v>20</v>
      </c>
      <c r="K11" s="30">
        <v>16</v>
      </c>
      <c r="L11" s="30">
        <v>20</v>
      </c>
      <c r="M11" s="30">
        <f t="shared" si="0"/>
        <v>86</v>
      </c>
      <c r="N11" s="24" t="s">
        <v>134</v>
      </c>
    </row>
    <row r="12" spans="1:14" x14ac:dyDescent="0.25">
      <c r="A12" s="25">
        <v>10</v>
      </c>
      <c r="B12" s="28" t="s">
        <v>113</v>
      </c>
      <c r="C12" s="28" t="s">
        <v>97</v>
      </c>
      <c r="D12" s="28" t="s">
        <v>37</v>
      </c>
      <c r="E12" s="28" t="s">
        <v>6</v>
      </c>
      <c r="F12" s="28" t="s">
        <v>22</v>
      </c>
      <c r="G12" s="28" t="s">
        <v>98</v>
      </c>
      <c r="H12" s="30">
        <v>20</v>
      </c>
      <c r="I12" s="30">
        <v>12</v>
      </c>
      <c r="J12" s="30">
        <v>18</v>
      </c>
      <c r="K12" s="30">
        <v>15</v>
      </c>
      <c r="L12" s="30">
        <v>20</v>
      </c>
      <c r="M12" s="30">
        <f t="shared" si="0"/>
        <v>85</v>
      </c>
      <c r="N12" s="24" t="s">
        <v>134</v>
      </c>
    </row>
    <row r="13" spans="1:14" x14ac:dyDescent="0.25">
      <c r="A13" s="25">
        <v>11</v>
      </c>
      <c r="B13" s="28" t="s">
        <v>117</v>
      </c>
      <c r="C13" s="28" t="s">
        <v>86</v>
      </c>
      <c r="D13" s="28" t="s">
        <v>38</v>
      </c>
      <c r="E13" s="28" t="s">
        <v>6</v>
      </c>
      <c r="F13" s="28" t="s">
        <v>22</v>
      </c>
      <c r="G13" s="28" t="s">
        <v>104</v>
      </c>
      <c r="H13" s="30">
        <v>20</v>
      </c>
      <c r="I13" s="30">
        <v>10</v>
      </c>
      <c r="J13" s="30">
        <v>20</v>
      </c>
      <c r="K13" s="30">
        <v>18</v>
      </c>
      <c r="L13" s="30">
        <v>14</v>
      </c>
      <c r="M13" s="30">
        <f t="shared" si="0"/>
        <v>82</v>
      </c>
      <c r="N13" s="24" t="s">
        <v>134</v>
      </c>
    </row>
    <row r="14" spans="1:14" x14ac:dyDescent="0.25">
      <c r="A14" s="27">
        <v>12</v>
      </c>
      <c r="B14" s="28" t="s">
        <v>123</v>
      </c>
      <c r="C14" s="29" t="s">
        <v>138</v>
      </c>
      <c r="D14" s="28" t="s">
        <v>36</v>
      </c>
      <c r="E14" s="28" t="s">
        <v>6</v>
      </c>
      <c r="F14" s="28" t="s">
        <v>22</v>
      </c>
      <c r="G14" s="28" t="s">
        <v>115</v>
      </c>
      <c r="H14" s="30">
        <v>20</v>
      </c>
      <c r="I14" s="30">
        <v>10</v>
      </c>
      <c r="J14" s="30">
        <v>20</v>
      </c>
      <c r="K14" s="30">
        <v>15</v>
      </c>
      <c r="L14" s="30">
        <v>17</v>
      </c>
      <c r="M14" s="30">
        <f t="shared" si="0"/>
        <v>82</v>
      </c>
      <c r="N14" s="24" t="s">
        <v>134</v>
      </c>
    </row>
    <row r="15" spans="1:14" x14ac:dyDescent="0.25">
      <c r="A15" s="25">
        <v>13</v>
      </c>
      <c r="B15" s="28" t="s">
        <v>111</v>
      </c>
      <c r="C15" s="28" t="s">
        <v>141</v>
      </c>
      <c r="D15" s="28" t="s">
        <v>38</v>
      </c>
      <c r="E15" s="28" t="s">
        <v>6</v>
      </c>
      <c r="F15" s="28" t="s">
        <v>22</v>
      </c>
      <c r="G15" s="28" t="s">
        <v>112</v>
      </c>
      <c r="H15" s="30">
        <v>18</v>
      </c>
      <c r="I15" s="30">
        <v>8</v>
      </c>
      <c r="J15" s="30">
        <v>20</v>
      </c>
      <c r="K15" s="30">
        <v>17</v>
      </c>
      <c r="L15" s="30">
        <v>18</v>
      </c>
      <c r="M15" s="30">
        <f t="shared" si="0"/>
        <v>81</v>
      </c>
      <c r="N15" s="24" t="s">
        <v>134</v>
      </c>
    </row>
    <row r="16" spans="1:14" x14ac:dyDescent="0.25">
      <c r="A16" s="25">
        <v>14</v>
      </c>
      <c r="B16" s="26" t="s">
        <v>51</v>
      </c>
      <c r="C16" s="26" t="s">
        <v>150</v>
      </c>
      <c r="D16" s="26" t="s">
        <v>52</v>
      </c>
      <c r="E16" s="26" t="s">
        <v>6</v>
      </c>
      <c r="F16" s="26" t="s">
        <v>22</v>
      </c>
      <c r="G16" s="26" t="s">
        <v>53</v>
      </c>
      <c r="H16" s="30">
        <v>20</v>
      </c>
      <c r="I16" s="30">
        <v>8</v>
      </c>
      <c r="J16" s="30">
        <v>20</v>
      </c>
      <c r="K16" s="30">
        <v>17</v>
      </c>
      <c r="L16" s="30">
        <v>15</v>
      </c>
      <c r="M16" s="30">
        <f t="shared" si="0"/>
        <v>80</v>
      </c>
      <c r="N16" s="24" t="s">
        <v>134</v>
      </c>
    </row>
    <row r="17" spans="1:14" x14ac:dyDescent="0.25">
      <c r="A17" s="25">
        <v>15</v>
      </c>
      <c r="B17" s="28" t="s">
        <v>107</v>
      </c>
      <c r="C17" s="28" t="s">
        <v>97</v>
      </c>
      <c r="D17" s="28" t="s">
        <v>37</v>
      </c>
      <c r="E17" s="28" t="s">
        <v>6</v>
      </c>
      <c r="F17" s="28" t="s">
        <v>22</v>
      </c>
      <c r="G17" s="28" t="s">
        <v>98</v>
      </c>
      <c r="H17" s="30">
        <v>20</v>
      </c>
      <c r="I17" s="30">
        <v>10</v>
      </c>
      <c r="J17" s="30">
        <v>10</v>
      </c>
      <c r="K17" s="30">
        <v>20</v>
      </c>
      <c r="L17" s="30">
        <v>20</v>
      </c>
      <c r="M17" s="30">
        <f t="shared" si="0"/>
        <v>80</v>
      </c>
      <c r="N17" s="24" t="s">
        <v>134</v>
      </c>
    </row>
    <row r="18" spans="1:14" x14ac:dyDescent="0.25">
      <c r="A18" s="27">
        <v>16</v>
      </c>
      <c r="B18" s="26" t="s">
        <v>35</v>
      </c>
      <c r="C18" s="26" t="s">
        <v>33</v>
      </c>
      <c r="D18" s="26" t="s">
        <v>23</v>
      </c>
      <c r="E18" s="26" t="s">
        <v>4</v>
      </c>
      <c r="F18" s="26" t="s">
        <v>22</v>
      </c>
      <c r="G18" s="26" t="s">
        <v>34</v>
      </c>
      <c r="H18" s="30">
        <v>18</v>
      </c>
      <c r="I18" s="30">
        <v>8</v>
      </c>
      <c r="J18" s="30">
        <v>16</v>
      </c>
      <c r="K18" s="30">
        <v>20</v>
      </c>
      <c r="L18" s="30">
        <v>18</v>
      </c>
      <c r="M18" s="30">
        <f t="shared" si="0"/>
        <v>80</v>
      </c>
      <c r="N18" s="24" t="s">
        <v>134</v>
      </c>
    </row>
    <row r="19" spans="1:14" x14ac:dyDescent="0.25">
      <c r="A19" s="25">
        <v>17</v>
      </c>
      <c r="B19" s="28" t="s">
        <v>119</v>
      </c>
      <c r="C19" s="29" t="s">
        <v>138</v>
      </c>
      <c r="D19" s="28" t="s">
        <v>36</v>
      </c>
      <c r="E19" s="28" t="s">
        <v>6</v>
      </c>
      <c r="F19" s="28" t="s">
        <v>22</v>
      </c>
      <c r="G19" s="28" t="s">
        <v>115</v>
      </c>
      <c r="H19" s="30">
        <v>20</v>
      </c>
      <c r="I19" s="30">
        <v>10</v>
      </c>
      <c r="J19" s="30">
        <v>20</v>
      </c>
      <c r="K19" s="30">
        <v>14</v>
      </c>
      <c r="L19" s="30">
        <v>16</v>
      </c>
      <c r="M19" s="30">
        <f t="shared" si="0"/>
        <v>80</v>
      </c>
      <c r="N19" s="24" t="s">
        <v>134</v>
      </c>
    </row>
    <row r="20" spans="1:14" x14ac:dyDescent="0.25">
      <c r="A20" s="25">
        <v>18</v>
      </c>
      <c r="B20" s="28" t="s">
        <v>122</v>
      </c>
      <c r="C20" s="28" t="s">
        <v>142</v>
      </c>
      <c r="D20" s="28" t="s">
        <v>38</v>
      </c>
      <c r="E20" s="28" t="s">
        <v>5</v>
      </c>
      <c r="F20" s="28" t="s">
        <v>22</v>
      </c>
      <c r="G20" s="28" t="s">
        <v>83</v>
      </c>
      <c r="H20" s="30">
        <v>20</v>
      </c>
      <c r="I20" s="30">
        <v>7</v>
      </c>
      <c r="J20" s="30">
        <v>20</v>
      </c>
      <c r="K20" s="30">
        <v>16</v>
      </c>
      <c r="L20" s="30">
        <v>17</v>
      </c>
      <c r="M20" s="30">
        <f t="shared" si="0"/>
        <v>80</v>
      </c>
      <c r="N20" s="24" t="s">
        <v>134</v>
      </c>
    </row>
    <row r="21" spans="1:14" x14ac:dyDescent="0.25">
      <c r="A21" s="25">
        <v>19</v>
      </c>
      <c r="B21" s="28" t="s">
        <v>137</v>
      </c>
      <c r="C21" s="28" t="s">
        <v>86</v>
      </c>
      <c r="D21" s="28" t="s">
        <v>40</v>
      </c>
      <c r="E21" s="28" t="s">
        <v>121</v>
      </c>
      <c r="F21" s="28" t="s">
        <v>22</v>
      </c>
      <c r="G21" s="28" t="s">
        <v>110</v>
      </c>
      <c r="H21" s="30">
        <v>20</v>
      </c>
      <c r="I21" s="30">
        <v>15</v>
      </c>
      <c r="J21" s="30">
        <v>18</v>
      </c>
      <c r="K21" s="30">
        <v>16</v>
      </c>
      <c r="L21" s="30">
        <v>8</v>
      </c>
      <c r="M21" s="30">
        <f t="shared" si="0"/>
        <v>77</v>
      </c>
      <c r="N21" s="24" t="s">
        <v>135</v>
      </c>
    </row>
    <row r="22" spans="1:14" x14ac:dyDescent="0.25">
      <c r="A22" s="27">
        <v>20</v>
      </c>
      <c r="B22" s="28" t="s">
        <v>130</v>
      </c>
      <c r="C22" s="28" t="s">
        <v>86</v>
      </c>
      <c r="D22" s="28" t="s">
        <v>38</v>
      </c>
      <c r="E22" s="28" t="s">
        <v>4</v>
      </c>
      <c r="F22" s="28" t="s">
        <v>22</v>
      </c>
      <c r="G22" s="28" t="s">
        <v>131</v>
      </c>
      <c r="H22" s="30">
        <v>18</v>
      </c>
      <c r="I22" s="30">
        <v>10</v>
      </c>
      <c r="J22" s="30">
        <v>12</v>
      </c>
      <c r="K22" s="30">
        <v>20</v>
      </c>
      <c r="L22" s="30">
        <v>15</v>
      </c>
      <c r="M22" s="30">
        <f t="shared" si="0"/>
        <v>75</v>
      </c>
      <c r="N22" s="24" t="s">
        <v>135</v>
      </c>
    </row>
    <row r="23" spans="1:14" x14ac:dyDescent="0.25">
      <c r="A23" s="25">
        <v>21</v>
      </c>
      <c r="B23" s="26" t="s">
        <v>56</v>
      </c>
      <c r="C23" s="26" t="s">
        <v>140</v>
      </c>
      <c r="D23" s="26" t="s">
        <v>50</v>
      </c>
      <c r="E23" s="26" t="s">
        <v>5</v>
      </c>
      <c r="F23" s="26" t="s">
        <v>22</v>
      </c>
      <c r="G23" s="26" t="s">
        <v>55</v>
      </c>
      <c r="H23" s="30">
        <v>20</v>
      </c>
      <c r="I23" s="30">
        <v>10</v>
      </c>
      <c r="J23" s="30">
        <v>20</v>
      </c>
      <c r="K23" s="30">
        <v>10</v>
      </c>
      <c r="L23" s="30">
        <v>14</v>
      </c>
      <c r="M23" s="30">
        <f t="shared" si="0"/>
        <v>74</v>
      </c>
      <c r="N23" s="24" t="s">
        <v>135</v>
      </c>
    </row>
    <row r="24" spans="1:14" x14ac:dyDescent="0.25">
      <c r="A24" s="25">
        <v>22</v>
      </c>
      <c r="B24" s="15" t="s">
        <v>153</v>
      </c>
      <c r="C24" s="15" t="s">
        <v>154</v>
      </c>
      <c r="D24" s="15" t="s">
        <v>155</v>
      </c>
      <c r="E24" s="15" t="s">
        <v>6</v>
      </c>
      <c r="F24" s="15" t="s">
        <v>22</v>
      </c>
      <c r="G24" s="15" t="s">
        <v>87</v>
      </c>
      <c r="H24" s="30">
        <v>20</v>
      </c>
      <c r="I24" s="30">
        <v>8</v>
      </c>
      <c r="J24" s="30">
        <v>12</v>
      </c>
      <c r="K24" s="30">
        <v>20</v>
      </c>
      <c r="L24" s="30">
        <v>14</v>
      </c>
      <c r="M24" s="30">
        <f t="shared" si="0"/>
        <v>74</v>
      </c>
      <c r="N24" s="24" t="s">
        <v>135</v>
      </c>
    </row>
    <row r="25" spans="1:14" x14ac:dyDescent="0.25">
      <c r="A25" s="25">
        <v>23</v>
      </c>
      <c r="B25" s="28" t="s">
        <v>108</v>
      </c>
      <c r="C25" s="28" t="s">
        <v>86</v>
      </c>
      <c r="D25" s="28" t="s">
        <v>38</v>
      </c>
      <c r="E25" s="28" t="s">
        <v>109</v>
      </c>
      <c r="F25" s="28" t="s">
        <v>22</v>
      </c>
      <c r="G25" s="28" t="s">
        <v>110</v>
      </c>
      <c r="H25" s="30">
        <v>20</v>
      </c>
      <c r="I25" s="30">
        <v>10</v>
      </c>
      <c r="J25" s="30">
        <v>20</v>
      </c>
      <c r="K25" s="30">
        <v>15</v>
      </c>
      <c r="L25" s="30">
        <v>7</v>
      </c>
      <c r="M25" s="30">
        <f t="shared" si="0"/>
        <v>72</v>
      </c>
      <c r="N25" s="24" t="s">
        <v>135</v>
      </c>
    </row>
    <row r="26" spans="1:14" x14ac:dyDescent="0.25">
      <c r="A26" s="27">
        <v>24</v>
      </c>
      <c r="B26" s="26" t="s">
        <v>60</v>
      </c>
      <c r="C26" s="26" t="s">
        <v>140</v>
      </c>
      <c r="D26" s="26" t="s">
        <v>50</v>
      </c>
      <c r="E26" s="26" t="s">
        <v>5</v>
      </c>
      <c r="F26" s="26" t="s">
        <v>22</v>
      </c>
      <c r="G26" s="26" t="s">
        <v>55</v>
      </c>
      <c r="H26" s="30">
        <v>20</v>
      </c>
      <c r="I26" s="30">
        <v>0</v>
      </c>
      <c r="J26" s="30">
        <v>19</v>
      </c>
      <c r="K26" s="30">
        <v>13</v>
      </c>
      <c r="L26" s="30">
        <v>16</v>
      </c>
      <c r="M26" s="30">
        <f t="shared" si="0"/>
        <v>68</v>
      </c>
      <c r="N26" s="24" t="s">
        <v>135</v>
      </c>
    </row>
    <row r="27" spans="1:14" x14ac:dyDescent="0.25">
      <c r="A27" s="25">
        <v>25</v>
      </c>
      <c r="B27" s="26" t="s">
        <v>66</v>
      </c>
      <c r="C27" s="26" t="s">
        <v>140</v>
      </c>
      <c r="D27" s="26" t="s">
        <v>50</v>
      </c>
      <c r="E27" s="26" t="s">
        <v>5</v>
      </c>
      <c r="F27" s="26" t="s">
        <v>22</v>
      </c>
      <c r="G27" s="26" t="s">
        <v>55</v>
      </c>
      <c r="H27" s="30">
        <v>20</v>
      </c>
      <c r="I27" s="30">
        <v>8</v>
      </c>
      <c r="J27" s="30">
        <v>20</v>
      </c>
      <c r="K27" s="30">
        <v>8</v>
      </c>
      <c r="L27" s="30">
        <v>12</v>
      </c>
      <c r="M27" s="30">
        <f t="shared" si="0"/>
        <v>68</v>
      </c>
      <c r="N27" s="24" t="s">
        <v>135</v>
      </c>
    </row>
    <row r="28" spans="1:14" x14ac:dyDescent="0.25">
      <c r="A28" s="25">
        <v>26</v>
      </c>
      <c r="B28" s="28" t="s">
        <v>118</v>
      </c>
      <c r="C28" s="29" t="s">
        <v>138</v>
      </c>
      <c r="D28" s="28" t="s">
        <v>36</v>
      </c>
      <c r="E28" s="28" t="s">
        <v>6</v>
      </c>
      <c r="F28" s="28" t="s">
        <v>22</v>
      </c>
      <c r="G28" s="28" t="s">
        <v>115</v>
      </c>
      <c r="H28" s="30">
        <v>20</v>
      </c>
      <c r="I28" s="30">
        <v>1</v>
      </c>
      <c r="J28" s="30">
        <v>20</v>
      </c>
      <c r="K28" s="30">
        <v>9</v>
      </c>
      <c r="L28" s="30">
        <v>17</v>
      </c>
      <c r="M28" s="30">
        <f t="shared" si="0"/>
        <v>67</v>
      </c>
      <c r="N28" s="24" t="s">
        <v>135</v>
      </c>
    </row>
    <row r="29" spans="1:14" x14ac:dyDescent="0.25">
      <c r="A29" s="25">
        <v>27</v>
      </c>
      <c r="B29" s="28" t="s">
        <v>120</v>
      </c>
      <c r="C29" s="28" t="s">
        <v>142</v>
      </c>
      <c r="D29" s="28" t="s">
        <v>38</v>
      </c>
      <c r="E29" s="28" t="s">
        <v>5</v>
      </c>
      <c r="F29" s="28" t="s">
        <v>22</v>
      </c>
      <c r="G29" s="28" t="s">
        <v>83</v>
      </c>
      <c r="H29" s="30">
        <v>7</v>
      </c>
      <c r="I29" s="30">
        <v>5</v>
      </c>
      <c r="J29" s="30">
        <v>20</v>
      </c>
      <c r="K29" s="30">
        <v>14</v>
      </c>
      <c r="L29" s="30">
        <v>19</v>
      </c>
      <c r="M29" s="30">
        <f t="shared" si="0"/>
        <v>65</v>
      </c>
      <c r="N29" s="24" t="s">
        <v>135</v>
      </c>
    </row>
    <row r="30" spans="1:14" x14ac:dyDescent="0.25">
      <c r="A30" s="27">
        <v>28</v>
      </c>
      <c r="B30" s="26" t="s">
        <v>64</v>
      </c>
      <c r="C30" s="26" t="s">
        <v>139</v>
      </c>
      <c r="D30" s="26" t="s">
        <v>48</v>
      </c>
      <c r="E30" s="26" t="s">
        <v>4</v>
      </c>
      <c r="F30" s="26" t="s">
        <v>22</v>
      </c>
      <c r="G30" s="26" t="s">
        <v>63</v>
      </c>
      <c r="H30" s="30">
        <v>20</v>
      </c>
      <c r="I30" s="30">
        <v>1</v>
      </c>
      <c r="J30" s="30">
        <v>20</v>
      </c>
      <c r="K30" s="30">
        <v>17</v>
      </c>
      <c r="L30" s="30">
        <v>7</v>
      </c>
      <c r="M30" s="30">
        <f t="shared" si="0"/>
        <v>65</v>
      </c>
      <c r="N30" s="24" t="s">
        <v>135</v>
      </c>
    </row>
    <row r="31" spans="1:14" x14ac:dyDescent="0.25">
      <c r="A31" s="25">
        <v>29</v>
      </c>
      <c r="B31" s="26" t="s">
        <v>65</v>
      </c>
      <c r="C31" s="26" t="s">
        <v>140</v>
      </c>
      <c r="D31" s="26" t="s">
        <v>50</v>
      </c>
      <c r="E31" s="26" t="s">
        <v>5</v>
      </c>
      <c r="F31" s="26" t="s">
        <v>22</v>
      </c>
      <c r="G31" s="26" t="s">
        <v>55</v>
      </c>
      <c r="H31" s="30">
        <v>5</v>
      </c>
      <c r="I31" s="30">
        <v>5</v>
      </c>
      <c r="J31" s="30">
        <v>20</v>
      </c>
      <c r="K31" s="30">
        <v>15</v>
      </c>
      <c r="L31" s="30">
        <v>14</v>
      </c>
      <c r="M31" s="30">
        <f t="shared" si="0"/>
        <v>59</v>
      </c>
      <c r="N31" s="31" t="s">
        <v>176</v>
      </c>
    </row>
    <row r="32" spans="1:14" x14ac:dyDescent="0.25">
      <c r="A32" s="25">
        <v>30</v>
      </c>
      <c r="B32" s="28" t="s">
        <v>127</v>
      </c>
      <c r="C32" s="28" t="s">
        <v>97</v>
      </c>
      <c r="D32" s="28" t="s">
        <v>37</v>
      </c>
      <c r="E32" s="28" t="s">
        <v>6</v>
      </c>
      <c r="F32" s="28" t="s">
        <v>22</v>
      </c>
      <c r="G32" s="28" t="s">
        <v>98</v>
      </c>
      <c r="H32" s="30">
        <v>20</v>
      </c>
      <c r="I32" s="30">
        <v>0</v>
      </c>
      <c r="J32" s="30">
        <v>20</v>
      </c>
      <c r="K32" s="30">
        <v>17</v>
      </c>
      <c r="L32" s="30">
        <v>0</v>
      </c>
      <c r="M32" s="30">
        <f t="shared" si="0"/>
        <v>57</v>
      </c>
      <c r="N32" s="31" t="s">
        <v>176</v>
      </c>
    </row>
    <row r="33" spans="1:14" x14ac:dyDescent="0.25">
      <c r="A33" s="25">
        <v>31</v>
      </c>
      <c r="B33" s="28" t="s">
        <v>128</v>
      </c>
      <c r="C33" s="28" t="s">
        <v>149</v>
      </c>
      <c r="D33" s="28" t="s">
        <v>39</v>
      </c>
      <c r="E33" s="28" t="s">
        <v>6</v>
      </c>
      <c r="F33" s="28" t="s">
        <v>22</v>
      </c>
      <c r="G33" s="28" t="s">
        <v>88</v>
      </c>
      <c r="H33" s="30">
        <v>4</v>
      </c>
      <c r="I33" s="30">
        <v>10</v>
      </c>
      <c r="J33" s="30">
        <v>20</v>
      </c>
      <c r="K33" s="30">
        <v>15</v>
      </c>
      <c r="L33" s="30">
        <v>8</v>
      </c>
      <c r="M33" s="30">
        <f t="shared" si="0"/>
        <v>57</v>
      </c>
      <c r="N33" s="31" t="s">
        <v>176</v>
      </c>
    </row>
    <row r="34" spans="1:14" x14ac:dyDescent="0.25">
      <c r="A34" s="27">
        <v>32</v>
      </c>
      <c r="B34" s="15" t="s">
        <v>151</v>
      </c>
      <c r="C34" s="15" t="s">
        <v>152</v>
      </c>
      <c r="D34" s="15" t="s">
        <v>38</v>
      </c>
      <c r="E34" s="15" t="s">
        <v>4</v>
      </c>
      <c r="F34" s="15" t="s">
        <v>22</v>
      </c>
      <c r="G34" s="15" t="s">
        <v>104</v>
      </c>
      <c r="H34" s="30">
        <v>20</v>
      </c>
      <c r="I34" s="30">
        <v>0</v>
      </c>
      <c r="J34" s="30">
        <v>20</v>
      </c>
      <c r="K34" s="30">
        <v>10</v>
      </c>
      <c r="L34" s="30">
        <v>6</v>
      </c>
      <c r="M34" s="30">
        <f t="shared" si="0"/>
        <v>56</v>
      </c>
      <c r="N34" s="31" t="s">
        <v>176</v>
      </c>
    </row>
    <row r="35" spans="1:14" x14ac:dyDescent="0.25">
      <c r="A35" s="25">
        <v>33</v>
      </c>
      <c r="B35" s="26" t="s">
        <v>58</v>
      </c>
      <c r="C35" s="26" t="s">
        <v>140</v>
      </c>
      <c r="D35" s="26" t="s">
        <v>50</v>
      </c>
      <c r="E35" s="26" t="s">
        <v>5</v>
      </c>
      <c r="F35" s="26" t="s">
        <v>22</v>
      </c>
      <c r="G35" s="26" t="s">
        <v>55</v>
      </c>
      <c r="H35" s="30">
        <v>5</v>
      </c>
      <c r="I35" s="30">
        <v>10</v>
      </c>
      <c r="J35" s="30">
        <v>18</v>
      </c>
      <c r="K35" s="30">
        <v>10</v>
      </c>
      <c r="L35" s="30">
        <v>12</v>
      </c>
      <c r="M35" s="30">
        <f t="shared" si="0"/>
        <v>55</v>
      </c>
      <c r="N35" s="31" t="s">
        <v>176</v>
      </c>
    </row>
    <row r="36" spans="1:14" x14ac:dyDescent="0.25">
      <c r="A36" s="25">
        <v>34</v>
      </c>
      <c r="B36" s="26" t="s">
        <v>67</v>
      </c>
      <c r="C36" s="26" t="s">
        <v>139</v>
      </c>
      <c r="D36" s="26" t="s">
        <v>48</v>
      </c>
      <c r="E36" s="26" t="s">
        <v>7</v>
      </c>
      <c r="F36" s="26" t="s">
        <v>22</v>
      </c>
      <c r="G36" s="26" t="s">
        <v>63</v>
      </c>
      <c r="H36" s="30">
        <v>18</v>
      </c>
      <c r="I36" s="30">
        <v>8</v>
      </c>
      <c r="J36" s="30">
        <v>10</v>
      </c>
      <c r="K36" s="30">
        <v>13</v>
      </c>
      <c r="L36" s="30">
        <v>6</v>
      </c>
      <c r="M36" s="30">
        <f t="shared" si="0"/>
        <v>55</v>
      </c>
      <c r="N36" s="31" t="s">
        <v>176</v>
      </c>
    </row>
    <row r="37" spans="1:14" x14ac:dyDescent="0.25">
      <c r="A37" s="25">
        <v>35</v>
      </c>
      <c r="B37" s="28" t="s">
        <v>129</v>
      </c>
      <c r="C37" s="28" t="s">
        <v>97</v>
      </c>
      <c r="D37" s="28" t="s">
        <v>37</v>
      </c>
      <c r="E37" s="28" t="s">
        <v>6</v>
      </c>
      <c r="F37" s="28" t="s">
        <v>22</v>
      </c>
      <c r="G37" s="28" t="s">
        <v>98</v>
      </c>
      <c r="H37" s="30">
        <v>2</v>
      </c>
      <c r="I37" s="30">
        <v>12</v>
      </c>
      <c r="J37" s="30">
        <v>10</v>
      </c>
      <c r="K37" s="30">
        <v>13</v>
      </c>
      <c r="L37" s="30">
        <v>17</v>
      </c>
      <c r="M37" s="30">
        <f t="shared" si="0"/>
        <v>54</v>
      </c>
      <c r="N37" s="31" t="s">
        <v>176</v>
      </c>
    </row>
    <row r="38" spans="1:14" x14ac:dyDescent="0.25">
      <c r="A38" s="27">
        <v>36</v>
      </c>
      <c r="B38" s="26" t="s">
        <v>25</v>
      </c>
      <c r="C38" s="26" t="s">
        <v>144</v>
      </c>
      <c r="D38" s="26" t="s">
        <v>24</v>
      </c>
      <c r="E38" s="26" t="s">
        <v>4</v>
      </c>
      <c r="F38" s="26" t="s">
        <v>22</v>
      </c>
      <c r="G38" s="26" t="s">
        <v>26</v>
      </c>
      <c r="H38" s="30">
        <v>10</v>
      </c>
      <c r="I38" s="30">
        <v>10</v>
      </c>
      <c r="J38" s="30">
        <v>18</v>
      </c>
      <c r="K38" s="30">
        <v>5</v>
      </c>
      <c r="L38" s="30">
        <v>10</v>
      </c>
      <c r="M38" s="30">
        <f t="shared" si="0"/>
        <v>53</v>
      </c>
      <c r="N38" s="31" t="s">
        <v>176</v>
      </c>
    </row>
    <row r="39" spans="1:14" x14ac:dyDescent="0.25">
      <c r="A39" s="25">
        <v>37</v>
      </c>
      <c r="B39" s="30" t="s">
        <v>156</v>
      </c>
      <c r="C39" s="30" t="s">
        <v>33</v>
      </c>
      <c r="D39" s="30" t="s">
        <v>23</v>
      </c>
      <c r="E39" s="30" t="s">
        <v>4</v>
      </c>
      <c r="F39" s="30" t="s">
        <v>22</v>
      </c>
      <c r="G39" s="30" t="s">
        <v>34</v>
      </c>
      <c r="H39" s="30">
        <v>20</v>
      </c>
      <c r="I39" s="30">
        <v>2</v>
      </c>
      <c r="J39" s="30">
        <v>20</v>
      </c>
      <c r="K39" s="30">
        <v>3</v>
      </c>
      <c r="L39" s="30">
        <v>6</v>
      </c>
      <c r="M39" s="30">
        <f t="shared" si="0"/>
        <v>51</v>
      </c>
      <c r="N39" s="31" t="s">
        <v>176</v>
      </c>
    </row>
    <row r="40" spans="1:14" x14ac:dyDescent="0.25">
      <c r="A40" s="25">
        <v>38</v>
      </c>
      <c r="B40" s="26" t="s">
        <v>61</v>
      </c>
      <c r="C40" s="26" t="s">
        <v>139</v>
      </c>
      <c r="D40" s="26" t="s">
        <v>62</v>
      </c>
      <c r="E40" s="26" t="s">
        <v>7</v>
      </c>
      <c r="F40" s="26" t="s">
        <v>22</v>
      </c>
      <c r="G40" s="26" t="s">
        <v>63</v>
      </c>
      <c r="H40" s="30">
        <v>15</v>
      </c>
      <c r="I40" s="30">
        <v>10</v>
      </c>
      <c r="J40" s="30">
        <v>6</v>
      </c>
      <c r="K40" s="30">
        <v>11</v>
      </c>
      <c r="L40" s="30">
        <v>8</v>
      </c>
      <c r="M40" s="30">
        <f t="shared" si="0"/>
        <v>50</v>
      </c>
      <c r="N40" s="31" t="s">
        <v>176</v>
      </c>
    </row>
    <row r="41" spans="1:14" x14ac:dyDescent="0.25">
      <c r="A41" s="25">
        <v>39</v>
      </c>
      <c r="B41" s="26" t="s">
        <v>27</v>
      </c>
      <c r="C41" s="26" t="s">
        <v>144</v>
      </c>
      <c r="D41" s="26" t="s">
        <v>24</v>
      </c>
      <c r="E41" s="26" t="s">
        <v>4</v>
      </c>
      <c r="F41" s="26" t="s">
        <v>22</v>
      </c>
      <c r="G41" s="26" t="s">
        <v>28</v>
      </c>
      <c r="H41" s="30">
        <v>7</v>
      </c>
      <c r="I41" s="30">
        <v>2</v>
      </c>
      <c r="J41" s="30">
        <v>20</v>
      </c>
      <c r="K41" s="30">
        <v>15</v>
      </c>
      <c r="L41" s="30">
        <v>6</v>
      </c>
      <c r="M41" s="30">
        <f t="shared" si="0"/>
        <v>50</v>
      </c>
      <c r="N41" s="31" t="s">
        <v>176</v>
      </c>
    </row>
    <row r="42" spans="1:14" x14ac:dyDescent="0.25">
      <c r="A42" s="27">
        <v>40</v>
      </c>
      <c r="B42" s="15" t="s">
        <v>157</v>
      </c>
      <c r="C42" s="15" t="s">
        <v>158</v>
      </c>
      <c r="D42" s="15" t="s">
        <v>38</v>
      </c>
      <c r="E42" s="15" t="s">
        <v>6</v>
      </c>
      <c r="F42" s="15" t="s">
        <v>22</v>
      </c>
      <c r="G42" s="15" t="s">
        <v>112</v>
      </c>
      <c r="H42" s="30">
        <v>8</v>
      </c>
      <c r="I42" s="30">
        <v>0</v>
      </c>
      <c r="J42" s="30">
        <v>18</v>
      </c>
      <c r="K42" s="30">
        <v>18</v>
      </c>
      <c r="L42" s="30">
        <v>6</v>
      </c>
      <c r="M42" s="30">
        <f t="shared" si="0"/>
        <v>50</v>
      </c>
      <c r="N42" s="31" t="s">
        <v>176</v>
      </c>
    </row>
  </sheetData>
  <sortState xmlns:xlrd2="http://schemas.microsoft.com/office/spreadsheetml/2017/richdata2" ref="A3:N42">
    <sortCondition descending="1" ref="M3:M4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4"/>
  <sheetViews>
    <sheetView workbookViewId="0">
      <selection activeCell="B10" sqref="B10"/>
    </sheetView>
  </sheetViews>
  <sheetFormatPr defaultRowHeight="13.2" x14ac:dyDescent="0.25"/>
  <cols>
    <col min="1" max="1" width="7.44140625" style="4" customWidth="1"/>
    <col min="2" max="2" width="21.88671875" bestFit="1" customWidth="1"/>
    <col min="3" max="3" width="27.5546875" customWidth="1"/>
    <col min="4" max="4" width="18.6640625" customWidth="1"/>
    <col min="5" max="5" width="21.44140625" customWidth="1"/>
    <col min="6" max="6" width="8.21875" customWidth="1"/>
    <col min="7" max="7" width="9.77734375" customWidth="1"/>
    <col min="8" max="8" width="9.5546875" customWidth="1"/>
    <col min="9" max="9" width="8.5546875" customWidth="1"/>
    <col min="10" max="11" width="9.6640625" customWidth="1"/>
    <col min="12" max="12" width="11.77734375" style="4" customWidth="1"/>
  </cols>
  <sheetData>
    <row r="1" spans="1:12" x14ac:dyDescent="0.25">
      <c r="A1" s="16"/>
      <c r="B1" s="1" t="s">
        <v>178</v>
      </c>
    </row>
    <row r="2" spans="1:12" s="1" customFormat="1" x14ac:dyDescent="0.25">
      <c r="A2" s="5" t="s">
        <v>17</v>
      </c>
      <c r="B2" s="9" t="s">
        <v>8</v>
      </c>
      <c r="C2" s="9" t="s">
        <v>0</v>
      </c>
      <c r="D2" s="9" t="s">
        <v>1</v>
      </c>
      <c r="E2" s="9" t="s">
        <v>3</v>
      </c>
      <c r="F2" s="6" t="s">
        <v>16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12" t="s">
        <v>132</v>
      </c>
    </row>
    <row r="3" spans="1:12" x14ac:dyDescent="0.25">
      <c r="A3" s="14">
        <v>1</v>
      </c>
      <c r="B3" s="15" t="s">
        <v>77</v>
      </c>
      <c r="C3" s="15" t="s">
        <v>86</v>
      </c>
      <c r="D3" s="15" t="s">
        <v>38</v>
      </c>
      <c r="E3" s="15" t="s">
        <v>78</v>
      </c>
      <c r="F3" s="15">
        <v>20</v>
      </c>
      <c r="G3" s="15">
        <v>20</v>
      </c>
      <c r="H3" s="15">
        <v>20</v>
      </c>
      <c r="I3" s="15">
        <v>20</v>
      </c>
      <c r="J3" s="15">
        <v>20</v>
      </c>
      <c r="K3" s="15">
        <f>F3+G3+H3+I3+J3</f>
        <v>100</v>
      </c>
      <c r="L3" s="12" t="s">
        <v>133</v>
      </c>
    </row>
    <row r="4" spans="1:12" x14ac:dyDescent="0.25">
      <c r="A4" s="14">
        <v>2</v>
      </c>
      <c r="B4" s="15" t="s">
        <v>70</v>
      </c>
      <c r="C4" s="15" t="s">
        <v>150</v>
      </c>
      <c r="D4" s="15" t="s">
        <v>52</v>
      </c>
      <c r="E4" s="15" t="s">
        <v>53</v>
      </c>
      <c r="F4" s="15">
        <v>20</v>
      </c>
      <c r="G4" s="15">
        <v>20</v>
      </c>
      <c r="H4" s="15">
        <v>20</v>
      </c>
      <c r="I4" s="15">
        <v>20</v>
      </c>
      <c r="J4" s="15">
        <v>20</v>
      </c>
      <c r="K4" s="15">
        <f>SUM(F4:J4)</f>
        <v>100</v>
      </c>
      <c r="L4" s="12" t="s">
        <v>133</v>
      </c>
    </row>
    <row r="5" spans="1:12" ht="12.6" customHeight="1" x14ac:dyDescent="0.25">
      <c r="A5" s="14">
        <v>3</v>
      </c>
      <c r="B5" s="15" t="s">
        <v>79</v>
      </c>
      <c r="C5" s="15" t="s">
        <v>86</v>
      </c>
      <c r="D5" s="15" t="s">
        <v>38</v>
      </c>
      <c r="E5" s="15" t="s">
        <v>78</v>
      </c>
      <c r="F5" s="15">
        <v>20</v>
      </c>
      <c r="G5" s="15">
        <v>20</v>
      </c>
      <c r="H5" s="15">
        <v>12</v>
      </c>
      <c r="I5" s="15">
        <v>20</v>
      </c>
      <c r="J5" s="15">
        <v>20</v>
      </c>
      <c r="K5" s="15">
        <f>F5+G5+H5+I5+J5</f>
        <v>92</v>
      </c>
      <c r="L5" s="12" t="s">
        <v>133</v>
      </c>
    </row>
    <row r="6" spans="1:12" x14ac:dyDescent="0.25">
      <c r="A6" s="14">
        <v>4</v>
      </c>
      <c r="B6" s="15" t="s">
        <v>68</v>
      </c>
      <c r="C6" s="15" t="s">
        <v>140</v>
      </c>
      <c r="D6" s="15" t="s">
        <v>50</v>
      </c>
      <c r="E6" s="15" t="s">
        <v>69</v>
      </c>
      <c r="F6" s="15">
        <v>20</v>
      </c>
      <c r="G6" s="15">
        <v>20</v>
      </c>
      <c r="H6" s="15">
        <v>20</v>
      </c>
      <c r="I6" s="15">
        <v>11</v>
      </c>
      <c r="J6" s="15">
        <v>20</v>
      </c>
      <c r="K6" s="15">
        <f>SUM(F6:J6)</f>
        <v>91</v>
      </c>
      <c r="L6" s="12" t="s">
        <v>133</v>
      </c>
    </row>
    <row r="7" spans="1:12" x14ac:dyDescent="0.25">
      <c r="A7" s="14">
        <v>5</v>
      </c>
      <c r="B7" s="15" t="s">
        <v>159</v>
      </c>
      <c r="C7" s="15" t="s">
        <v>160</v>
      </c>
      <c r="D7" s="15" t="s">
        <v>49</v>
      </c>
      <c r="E7" s="15" t="s">
        <v>71</v>
      </c>
      <c r="F7" s="15">
        <v>20</v>
      </c>
      <c r="G7" s="15">
        <v>20</v>
      </c>
      <c r="H7" s="15">
        <v>20</v>
      </c>
      <c r="I7" s="15">
        <v>8</v>
      </c>
      <c r="J7" s="15">
        <v>20</v>
      </c>
      <c r="K7" s="15">
        <f>SUM(F7:J7)</f>
        <v>88</v>
      </c>
      <c r="L7" s="12" t="s">
        <v>134</v>
      </c>
    </row>
    <row r="8" spans="1:12" x14ac:dyDescent="0.25">
      <c r="A8" s="14">
        <v>6</v>
      </c>
      <c r="B8" s="15" t="s">
        <v>84</v>
      </c>
      <c r="C8" s="15" t="s">
        <v>142</v>
      </c>
      <c r="D8" s="15" t="s">
        <v>38</v>
      </c>
      <c r="E8" s="15" t="s">
        <v>83</v>
      </c>
      <c r="F8" s="15">
        <v>20</v>
      </c>
      <c r="G8" s="15">
        <v>20</v>
      </c>
      <c r="H8" s="15">
        <v>20</v>
      </c>
      <c r="I8" s="15">
        <v>7</v>
      </c>
      <c r="J8" s="15">
        <v>20</v>
      </c>
      <c r="K8" s="15">
        <f>F8+G8+H8+I8+J8</f>
        <v>87</v>
      </c>
      <c r="L8" s="12" t="s">
        <v>134</v>
      </c>
    </row>
    <row r="9" spans="1:12" x14ac:dyDescent="0.25">
      <c r="A9" s="14">
        <v>7</v>
      </c>
      <c r="B9" s="15" t="s">
        <v>76</v>
      </c>
      <c r="C9" s="15" t="s">
        <v>142</v>
      </c>
      <c r="D9" s="15" t="s">
        <v>38</v>
      </c>
      <c r="E9" s="15" t="s">
        <v>83</v>
      </c>
      <c r="F9" s="15">
        <v>20</v>
      </c>
      <c r="G9" s="15">
        <v>14</v>
      </c>
      <c r="H9" s="15">
        <v>12</v>
      </c>
      <c r="I9" s="15">
        <v>20</v>
      </c>
      <c r="J9" s="15">
        <v>20</v>
      </c>
      <c r="K9" s="15">
        <f>F9+G9+H9+I9+J9</f>
        <v>86</v>
      </c>
      <c r="L9" s="12" t="s">
        <v>134</v>
      </c>
    </row>
    <row r="10" spans="1:12" x14ac:dyDescent="0.25">
      <c r="A10" s="14">
        <v>8</v>
      </c>
      <c r="B10" s="15" t="s">
        <v>181</v>
      </c>
      <c r="C10" s="15" t="s">
        <v>147</v>
      </c>
      <c r="D10" s="15" t="s">
        <v>49</v>
      </c>
      <c r="E10" s="15" t="s">
        <v>71</v>
      </c>
      <c r="F10" s="15">
        <v>10</v>
      </c>
      <c r="G10" s="15">
        <v>20</v>
      </c>
      <c r="H10" s="15">
        <v>18</v>
      </c>
      <c r="I10" s="15">
        <v>20</v>
      </c>
      <c r="J10" s="15">
        <v>16</v>
      </c>
      <c r="K10" s="15">
        <f>SUM(F10:J10)</f>
        <v>84</v>
      </c>
      <c r="L10" s="12" t="s">
        <v>134</v>
      </c>
    </row>
    <row r="11" spans="1:12" x14ac:dyDescent="0.25">
      <c r="A11" s="14">
        <v>9</v>
      </c>
      <c r="B11" s="15" t="s">
        <v>72</v>
      </c>
      <c r="C11" s="15" t="s">
        <v>140</v>
      </c>
      <c r="D11" s="15" t="s">
        <v>50</v>
      </c>
      <c r="E11" s="15" t="s">
        <v>69</v>
      </c>
      <c r="F11" s="15">
        <v>20</v>
      </c>
      <c r="G11" s="15">
        <v>20</v>
      </c>
      <c r="H11" s="15">
        <v>15</v>
      </c>
      <c r="I11" s="15">
        <v>7</v>
      </c>
      <c r="J11" s="15">
        <v>20</v>
      </c>
      <c r="K11" s="15">
        <f>SUM(F11:J11)</f>
        <v>82</v>
      </c>
      <c r="L11" s="12" t="s">
        <v>134</v>
      </c>
    </row>
    <row r="12" spans="1:12" x14ac:dyDescent="0.25">
      <c r="A12" s="14">
        <v>10</v>
      </c>
      <c r="B12" s="15" t="s">
        <v>145</v>
      </c>
      <c r="C12" s="15" t="s">
        <v>141</v>
      </c>
      <c r="D12" s="15" t="s">
        <v>38</v>
      </c>
      <c r="E12" s="15" t="s">
        <v>80</v>
      </c>
      <c r="F12" s="15">
        <v>14</v>
      </c>
      <c r="G12" s="15">
        <v>20</v>
      </c>
      <c r="H12" s="15">
        <v>20</v>
      </c>
      <c r="I12" s="15">
        <v>7</v>
      </c>
      <c r="J12" s="15">
        <v>16</v>
      </c>
      <c r="K12" s="15">
        <f>F12+G12+H12+I12+J12</f>
        <v>77</v>
      </c>
      <c r="L12" s="12" t="s">
        <v>135</v>
      </c>
    </row>
    <row r="13" spans="1:12" ht="15" customHeight="1" x14ac:dyDescent="0.25">
      <c r="A13" s="14">
        <v>11</v>
      </c>
      <c r="B13" s="15" t="s">
        <v>81</v>
      </c>
      <c r="C13" s="15" t="s">
        <v>86</v>
      </c>
      <c r="D13" s="15" t="s">
        <v>38</v>
      </c>
      <c r="E13" s="15" t="s">
        <v>78</v>
      </c>
      <c r="F13" s="15">
        <v>18</v>
      </c>
      <c r="G13" s="15">
        <v>20</v>
      </c>
      <c r="H13" s="15">
        <v>12</v>
      </c>
      <c r="I13" s="15">
        <v>6</v>
      </c>
      <c r="J13" s="15">
        <v>20</v>
      </c>
      <c r="K13" s="15">
        <f>F13+G13+H13+I13+J13</f>
        <v>76</v>
      </c>
      <c r="L13" s="12" t="s">
        <v>135</v>
      </c>
    </row>
    <row r="14" spans="1:12" x14ac:dyDescent="0.25">
      <c r="A14" s="14">
        <v>12</v>
      </c>
      <c r="B14" s="15" t="s">
        <v>73</v>
      </c>
      <c r="C14" s="15" t="s">
        <v>139</v>
      </c>
      <c r="D14" s="15" t="s">
        <v>48</v>
      </c>
      <c r="E14" s="15" t="s">
        <v>74</v>
      </c>
      <c r="F14" s="15">
        <v>20</v>
      </c>
      <c r="G14" s="15">
        <v>20</v>
      </c>
      <c r="H14" s="15">
        <v>7</v>
      </c>
      <c r="I14" s="15">
        <v>8</v>
      </c>
      <c r="J14" s="15">
        <v>20</v>
      </c>
      <c r="K14" s="15">
        <f>SUM(F14:J14)</f>
        <v>75</v>
      </c>
      <c r="L14" s="12" t="s">
        <v>135</v>
      </c>
    </row>
    <row r="15" spans="1:12" x14ac:dyDescent="0.25">
      <c r="A15" s="14">
        <v>13</v>
      </c>
      <c r="B15" s="15" t="s">
        <v>85</v>
      </c>
      <c r="C15" s="15" t="s">
        <v>86</v>
      </c>
      <c r="D15" s="15" t="s">
        <v>38</v>
      </c>
      <c r="E15" s="15" t="s">
        <v>78</v>
      </c>
      <c r="F15" s="15">
        <v>20</v>
      </c>
      <c r="G15" s="15">
        <v>7</v>
      </c>
      <c r="H15" s="15">
        <v>18</v>
      </c>
      <c r="I15" s="15">
        <v>10</v>
      </c>
      <c r="J15" s="15">
        <v>20</v>
      </c>
      <c r="K15" s="15">
        <f>F15+G15+H15+I15+J15</f>
        <v>75</v>
      </c>
      <c r="L15" s="12" t="s">
        <v>135</v>
      </c>
    </row>
    <row r="16" spans="1:12" x14ac:dyDescent="0.25">
      <c r="A16" s="14">
        <v>14</v>
      </c>
      <c r="B16" s="15" t="s">
        <v>44</v>
      </c>
      <c r="C16" s="15" t="s">
        <v>143</v>
      </c>
      <c r="D16" s="15" t="s">
        <v>43</v>
      </c>
      <c r="E16" s="15" t="s">
        <v>45</v>
      </c>
      <c r="F16" s="15">
        <v>10</v>
      </c>
      <c r="G16" s="15">
        <v>20</v>
      </c>
      <c r="H16" s="15">
        <v>14</v>
      </c>
      <c r="I16" s="15">
        <v>8</v>
      </c>
      <c r="J16" s="15">
        <v>20</v>
      </c>
      <c r="K16" s="15">
        <f>SUM(F16:J16)</f>
        <v>72</v>
      </c>
      <c r="L16" s="12" t="s">
        <v>135</v>
      </c>
    </row>
    <row r="17" spans="1:12" x14ac:dyDescent="0.25">
      <c r="A17" s="14">
        <v>15</v>
      </c>
      <c r="B17" s="15" t="s">
        <v>46</v>
      </c>
      <c r="C17" s="15" t="s">
        <v>146</v>
      </c>
      <c r="D17" s="15" t="s">
        <v>42</v>
      </c>
      <c r="E17" s="15" t="s">
        <v>47</v>
      </c>
      <c r="F17" s="15">
        <v>20</v>
      </c>
      <c r="G17" s="15">
        <v>20</v>
      </c>
      <c r="H17" s="15">
        <v>8</v>
      </c>
      <c r="I17" s="15">
        <v>3</v>
      </c>
      <c r="J17" s="15">
        <v>20</v>
      </c>
      <c r="K17" s="15">
        <f>SUM(F17:J17)</f>
        <v>71</v>
      </c>
      <c r="L17" s="12" t="s">
        <v>135</v>
      </c>
    </row>
    <row r="18" spans="1:12" x14ac:dyDescent="0.25">
      <c r="A18" s="14">
        <v>16</v>
      </c>
      <c r="B18" s="15" t="s">
        <v>20</v>
      </c>
      <c r="C18" s="15" t="s">
        <v>148</v>
      </c>
      <c r="D18" s="15" t="s">
        <v>19</v>
      </c>
      <c r="E18" s="15" t="s">
        <v>21</v>
      </c>
      <c r="F18" s="15">
        <v>9</v>
      </c>
      <c r="G18" s="15">
        <v>20</v>
      </c>
      <c r="H18" s="15">
        <v>4</v>
      </c>
      <c r="I18" s="15">
        <v>20</v>
      </c>
      <c r="J18" s="15">
        <v>16</v>
      </c>
      <c r="K18" s="15">
        <f>SUM(F18:J18)</f>
        <v>69</v>
      </c>
      <c r="L18" s="12" t="s">
        <v>135</v>
      </c>
    </row>
    <row r="19" spans="1:12" x14ac:dyDescent="0.25">
      <c r="A19" s="14">
        <v>17</v>
      </c>
      <c r="B19" s="15" t="s">
        <v>161</v>
      </c>
      <c r="C19" s="15" t="s">
        <v>162</v>
      </c>
      <c r="D19" s="15" t="s">
        <v>37</v>
      </c>
      <c r="E19" s="15" t="s">
        <v>163</v>
      </c>
      <c r="F19" s="15">
        <v>20</v>
      </c>
      <c r="G19" s="15">
        <v>20</v>
      </c>
      <c r="H19" s="15">
        <v>7</v>
      </c>
      <c r="I19" s="15">
        <v>10</v>
      </c>
      <c r="J19" s="15">
        <v>5</v>
      </c>
      <c r="K19" s="15">
        <f>F19+G19+H19+I19+J19</f>
        <v>62</v>
      </c>
      <c r="L19" s="12" t="s">
        <v>136</v>
      </c>
    </row>
    <row r="20" spans="1:12" ht="13.95" customHeight="1" x14ac:dyDescent="0.25">
      <c r="A20" s="14">
        <v>18</v>
      </c>
      <c r="B20" s="15" t="s">
        <v>167</v>
      </c>
      <c r="C20" s="15" t="s">
        <v>160</v>
      </c>
      <c r="D20" s="15" t="s">
        <v>49</v>
      </c>
      <c r="E20" s="15" t="s">
        <v>71</v>
      </c>
      <c r="F20" s="15">
        <v>20</v>
      </c>
      <c r="G20" s="15">
        <v>5</v>
      </c>
      <c r="H20" s="15">
        <v>10</v>
      </c>
      <c r="I20" s="15">
        <v>4</v>
      </c>
      <c r="J20" s="15">
        <v>20</v>
      </c>
      <c r="K20" s="15">
        <f>SUM(F20:J20)</f>
        <v>59</v>
      </c>
      <c r="L20" s="12" t="s">
        <v>136</v>
      </c>
    </row>
    <row r="21" spans="1:12" x14ac:dyDescent="0.25">
      <c r="A21" s="14">
        <v>19</v>
      </c>
      <c r="B21" s="15" t="s">
        <v>82</v>
      </c>
      <c r="C21" s="15" t="s">
        <v>142</v>
      </c>
      <c r="D21" s="15" t="s">
        <v>38</v>
      </c>
      <c r="E21" s="15" t="s">
        <v>83</v>
      </c>
      <c r="F21" s="15">
        <v>9</v>
      </c>
      <c r="G21" s="15">
        <v>8</v>
      </c>
      <c r="H21" s="15">
        <v>18</v>
      </c>
      <c r="I21" s="15">
        <v>4</v>
      </c>
      <c r="J21" s="15">
        <v>16</v>
      </c>
      <c r="K21" s="15">
        <f>F21+G21+H21+I21+J21</f>
        <v>55</v>
      </c>
      <c r="L21" s="12" t="s">
        <v>136</v>
      </c>
    </row>
    <row r="22" spans="1:12" x14ac:dyDescent="0.25">
      <c r="A22" s="14">
        <v>20</v>
      </c>
      <c r="B22" s="15" t="s">
        <v>165</v>
      </c>
      <c r="C22" s="15" t="s">
        <v>164</v>
      </c>
      <c r="D22" s="15" t="s">
        <v>38</v>
      </c>
      <c r="E22" s="15" t="s">
        <v>83</v>
      </c>
      <c r="F22" s="15">
        <v>20</v>
      </c>
      <c r="G22" s="15">
        <v>5</v>
      </c>
      <c r="H22" s="15">
        <v>7</v>
      </c>
      <c r="I22" s="15">
        <v>2</v>
      </c>
      <c r="J22" s="15">
        <v>20</v>
      </c>
      <c r="K22" s="15">
        <f>F22+G22+H22+I22+J22</f>
        <v>54</v>
      </c>
      <c r="L22" s="12" t="s">
        <v>136</v>
      </c>
    </row>
    <row r="23" spans="1:12" x14ac:dyDescent="0.25">
      <c r="A23" s="14">
        <v>21</v>
      </c>
      <c r="B23" s="15" t="s">
        <v>30</v>
      </c>
      <c r="C23" s="15" t="s">
        <v>144</v>
      </c>
      <c r="D23" s="15" t="s">
        <v>24</v>
      </c>
      <c r="E23" s="15" t="s">
        <v>29</v>
      </c>
      <c r="F23" s="15">
        <v>20</v>
      </c>
      <c r="G23" s="15">
        <v>5</v>
      </c>
      <c r="H23" s="15">
        <v>14</v>
      </c>
      <c r="I23" s="15">
        <v>7</v>
      </c>
      <c r="J23" s="15">
        <v>5</v>
      </c>
      <c r="K23" s="15">
        <f>SUM(F23:J23)</f>
        <v>51</v>
      </c>
      <c r="L23" s="12" t="s">
        <v>136</v>
      </c>
    </row>
    <row r="24" spans="1:12" x14ac:dyDescent="0.25">
      <c r="A24" s="14">
        <v>22</v>
      </c>
      <c r="B24" s="15" t="s">
        <v>75</v>
      </c>
      <c r="C24" s="15" t="s">
        <v>140</v>
      </c>
      <c r="D24" s="15" t="s">
        <v>50</v>
      </c>
      <c r="E24" s="15" t="s">
        <v>69</v>
      </c>
      <c r="F24" s="15">
        <v>6</v>
      </c>
      <c r="G24" s="15">
        <v>10</v>
      </c>
      <c r="H24" s="15">
        <v>6</v>
      </c>
      <c r="I24" s="15">
        <v>8</v>
      </c>
      <c r="J24" s="15">
        <v>20</v>
      </c>
      <c r="K24" s="15">
        <f>SUM(F24:J24)</f>
        <v>50</v>
      </c>
      <c r="L24" s="12" t="s">
        <v>136</v>
      </c>
    </row>
    <row r="25" spans="1:12" x14ac:dyDescent="0.2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2" x14ac:dyDescent="0.2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2" x14ac:dyDescent="0.2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2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2" x14ac:dyDescent="0.2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2" x14ac:dyDescent="0.2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2" x14ac:dyDescent="0.2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2" x14ac:dyDescent="0.2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x14ac:dyDescent="0.2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x14ac:dyDescent="0.2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x14ac:dyDescent="0.2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x14ac:dyDescent="0.2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x14ac:dyDescent="0.2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x14ac:dyDescent="0.2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x14ac:dyDescent="0.2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x14ac:dyDescent="0.2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 x14ac:dyDescent="0.2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x14ac:dyDescent="0.2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x14ac:dyDescent="0.2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x14ac:dyDescent="0.2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x14ac:dyDescent="0.2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x14ac:dyDescent="0.2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x14ac:dyDescent="0.2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x14ac:dyDescent="0.25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x14ac:dyDescent="0.2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x14ac:dyDescent="0.25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x14ac:dyDescent="0.25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 x14ac:dyDescent="0.25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x14ac:dyDescent="0.25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x14ac:dyDescent="0.25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x14ac:dyDescent="0.2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x14ac:dyDescent="0.2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x14ac:dyDescent="0.25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x14ac:dyDescent="0.2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x14ac:dyDescent="0.25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x14ac:dyDescent="0.25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 x14ac:dyDescent="0.25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x14ac:dyDescent="0.2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 x14ac:dyDescent="0.2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 x14ac:dyDescent="0.25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 x14ac:dyDescent="0.25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 x14ac:dyDescent="0.25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 x14ac:dyDescent="0.25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 x14ac:dyDescent="0.25">
      <c r="A69" s="20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x14ac:dyDescent="0.25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 x14ac:dyDescent="0.25">
      <c r="A71" s="20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 x14ac:dyDescent="0.25">
      <c r="A72" s="20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 x14ac:dyDescent="0.25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 x14ac:dyDescent="0.25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 x14ac:dyDescent="0.25">
      <c r="A75" s="20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x14ac:dyDescent="0.25">
      <c r="A76" s="20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 x14ac:dyDescent="0.25">
      <c r="A77" s="20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 x14ac:dyDescent="0.25">
      <c r="A78" s="20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 x14ac:dyDescent="0.25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 x14ac:dyDescent="0.25">
      <c r="A80" s="20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 x14ac:dyDescent="0.25">
      <c r="A81" s="20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 x14ac:dyDescent="0.25">
      <c r="A82" s="20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 x14ac:dyDescent="0.25">
      <c r="A83" s="20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 x14ac:dyDescent="0.25">
      <c r="A84" s="20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 x14ac:dyDescent="0.25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 x14ac:dyDescent="0.25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 x14ac:dyDescent="0.25">
      <c r="A87" s="20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 x14ac:dyDescent="0.25">
      <c r="A88" s="20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 x14ac:dyDescent="0.25">
      <c r="A89" s="20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 x14ac:dyDescent="0.25">
      <c r="A90" s="20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 x14ac:dyDescent="0.25">
      <c r="A91" s="20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 x14ac:dyDescent="0.25">
      <c r="A92" s="20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 x14ac:dyDescent="0.25">
      <c r="A93" s="20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 x14ac:dyDescent="0.25">
      <c r="A94" s="20"/>
      <c r="B94" s="21"/>
      <c r="C94" s="21"/>
      <c r="D94" s="21"/>
      <c r="E94" s="21"/>
      <c r="F94" s="21"/>
      <c r="G94" s="21"/>
      <c r="H94" s="21"/>
      <c r="I94" s="21"/>
      <c r="J94" s="21"/>
      <c r="K94" s="21"/>
    </row>
  </sheetData>
  <sortState xmlns:xlrd2="http://schemas.microsoft.com/office/spreadsheetml/2017/richdata2" ref="A3:L94">
    <sortCondition descending="1" ref="K2:K94"/>
  </sortState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9"/>
  <sheetViews>
    <sheetView tabSelected="1" workbookViewId="0">
      <selection activeCell="C25" sqref="C25"/>
    </sheetView>
  </sheetViews>
  <sheetFormatPr defaultRowHeight="13.2" x14ac:dyDescent="0.25"/>
  <cols>
    <col min="1" max="1" width="14.109375" customWidth="1"/>
    <col min="2" max="2" width="18.5546875" customWidth="1"/>
    <col min="3" max="3" width="30.109375" customWidth="1"/>
    <col min="4" max="4" width="17.6640625" customWidth="1"/>
    <col min="5" max="5" width="22.5546875" customWidth="1"/>
    <col min="6" max="6" width="7.88671875" customWidth="1"/>
    <col min="7" max="7" width="8" customWidth="1"/>
    <col min="8" max="8" width="6.88671875" customWidth="1"/>
    <col min="9" max="9" width="7.77734375" customWidth="1"/>
    <col min="10" max="10" width="7.21875" customWidth="1"/>
    <col min="11" max="11" width="5.77734375" customWidth="1"/>
    <col min="12" max="12" width="13" customWidth="1"/>
    <col min="13" max="17" width="8.88671875" style="3"/>
  </cols>
  <sheetData>
    <row r="1" spans="1:17" x14ac:dyDescent="0.25">
      <c r="C1" s="1" t="s">
        <v>180</v>
      </c>
      <c r="D1" s="1"/>
    </row>
    <row r="2" spans="1:17" s="1" customFormat="1" x14ac:dyDescent="0.25">
      <c r="A2" s="5" t="s">
        <v>17</v>
      </c>
      <c r="B2" s="6" t="s">
        <v>8</v>
      </c>
      <c r="C2" s="6" t="s">
        <v>0</v>
      </c>
      <c r="D2" s="6" t="s">
        <v>1</v>
      </c>
      <c r="E2" s="6" t="s">
        <v>18</v>
      </c>
      <c r="F2" s="6" t="s">
        <v>16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12" t="s">
        <v>132</v>
      </c>
      <c r="M2" s="3"/>
      <c r="N2" s="3"/>
      <c r="O2" s="3"/>
      <c r="P2" s="3"/>
      <c r="Q2" s="3"/>
    </row>
    <row r="3" spans="1:17" x14ac:dyDescent="0.25">
      <c r="A3" s="8">
        <v>1</v>
      </c>
      <c r="B3" s="7" t="s">
        <v>89</v>
      </c>
      <c r="C3" s="7" t="s">
        <v>86</v>
      </c>
      <c r="D3" s="7" t="s">
        <v>38</v>
      </c>
      <c r="E3" s="7" t="s">
        <v>90</v>
      </c>
      <c r="F3" s="7">
        <v>20</v>
      </c>
      <c r="G3" s="7">
        <v>20</v>
      </c>
      <c r="H3" s="7">
        <v>20</v>
      </c>
      <c r="I3" s="7">
        <v>20</v>
      </c>
      <c r="J3" s="7">
        <v>18</v>
      </c>
      <c r="K3" s="7">
        <f>F3+G3+H3+I3+J3</f>
        <v>98</v>
      </c>
      <c r="L3" s="12" t="s">
        <v>133</v>
      </c>
    </row>
    <row r="4" spans="1:17" x14ac:dyDescent="0.25">
      <c r="A4" s="10">
        <v>2</v>
      </c>
      <c r="B4" s="7" t="s">
        <v>92</v>
      </c>
      <c r="C4" s="7" t="s">
        <v>86</v>
      </c>
      <c r="D4" s="7" t="s">
        <v>38</v>
      </c>
      <c r="E4" s="7" t="s">
        <v>78</v>
      </c>
      <c r="F4" s="7">
        <v>16</v>
      </c>
      <c r="G4" s="7">
        <v>20</v>
      </c>
      <c r="H4" s="7">
        <v>20</v>
      </c>
      <c r="I4" s="7">
        <v>20</v>
      </c>
      <c r="J4" s="7">
        <v>20</v>
      </c>
      <c r="K4" s="7">
        <f>F4+G4+H4+I4+J4</f>
        <v>96</v>
      </c>
      <c r="L4" s="12" t="s">
        <v>133</v>
      </c>
    </row>
    <row r="5" spans="1:17" x14ac:dyDescent="0.25">
      <c r="A5" s="8">
        <v>3</v>
      </c>
      <c r="B5" s="7" t="s">
        <v>169</v>
      </c>
      <c r="C5" s="15" t="s">
        <v>166</v>
      </c>
      <c r="D5" s="15" t="s">
        <v>50</v>
      </c>
      <c r="E5" s="15" t="s">
        <v>55</v>
      </c>
      <c r="F5" s="7">
        <v>20</v>
      </c>
      <c r="G5" s="7">
        <v>20</v>
      </c>
      <c r="H5" s="7">
        <v>20</v>
      </c>
      <c r="I5" s="7">
        <v>20</v>
      </c>
      <c r="J5" s="7">
        <v>15</v>
      </c>
      <c r="K5" s="7">
        <f>SUBTOTAL(9,F5:J5)</f>
        <v>95</v>
      </c>
      <c r="L5" s="12" t="s">
        <v>133</v>
      </c>
    </row>
    <row r="6" spans="1:17" x14ac:dyDescent="0.25">
      <c r="A6" s="10">
        <v>4</v>
      </c>
      <c r="B6" s="7" t="s">
        <v>91</v>
      </c>
      <c r="C6" s="7" t="s">
        <v>86</v>
      </c>
      <c r="D6" s="7" t="s">
        <v>38</v>
      </c>
      <c r="E6" s="7" t="s">
        <v>78</v>
      </c>
      <c r="F6" s="7">
        <v>20</v>
      </c>
      <c r="G6" s="7">
        <v>20</v>
      </c>
      <c r="H6" s="7">
        <v>20</v>
      </c>
      <c r="I6" s="7">
        <v>20</v>
      </c>
      <c r="J6" s="7">
        <v>5</v>
      </c>
      <c r="K6" s="7">
        <f>F6+G6+H6+I6+J6</f>
        <v>85</v>
      </c>
      <c r="L6" s="12" t="s">
        <v>134</v>
      </c>
    </row>
    <row r="7" spans="1:17" ht="15" customHeight="1" x14ac:dyDescent="0.25">
      <c r="A7" s="8">
        <v>5</v>
      </c>
      <c r="B7" s="7" t="s">
        <v>182</v>
      </c>
      <c r="C7" s="15" t="s">
        <v>166</v>
      </c>
      <c r="D7" s="15" t="s">
        <v>50</v>
      </c>
      <c r="E7" s="15" t="s">
        <v>69</v>
      </c>
      <c r="F7" s="7">
        <v>13</v>
      </c>
      <c r="G7" s="7">
        <v>20</v>
      </c>
      <c r="H7" s="7">
        <v>20</v>
      </c>
      <c r="I7" s="7">
        <v>12</v>
      </c>
      <c r="J7" s="7">
        <v>20</v>
      </c>
      <c r="K7" s="7">
        <f>SUBTOTAL(9,F7:J7)</f>
        <v>85</v>
      </c>
      <c r="L7" s="12" t="s">
        <v>134</v>
      </c>
    </row>
    <row r="8" spans="1:17" x14ac:dyDescent="0.25">
      <c r="A8" s="10">
        <v>6</v>
      </c>
      <c r="B8" s="7" t="s">
        <v>93</v>
      </c>
      <c r="C8" s="7" t="s">
        <v>86</v>
      </c>
      <c r="D8" s="7" t="s">
        <v>38</v>
      </c>
      <c r="E8" s="7" t="s">
        <v>78</v>
      </c>
      <c r="F8" s="7">
        <v>12</v>
      </c>
      <c r="G8" s="7">
        <v>20</v>
      </c>
      <c r="H8" s="7">
        <v>20</v>
      </c>
      <c r="I8" s="7">
        <v>0</v>
      </c>
      <c r="J8" s="7">
        <v>18</v>
      </c>
      <c r="K8" s="7">
        <f>F8+G8+H8+I8+J8</f>
        <v>70</v>
      </c>
      <c r="L8" s="12" t="s">
        <v>135</v>
      </c>
    </row>
    <row r="9" spans="1:17" x14ac:dyDescent="0.25">
      <c r="A9" s="8">
        <v>7</v>
      </c>
      <c r="B9" s="7" t="s">
        <v>94</v>
      </c>
      <c r="C9" s="7" t="s">
        <v>142</v>
      </c>
      <c r="D9" s="7" t="s">
        <v>38</v>
      </c>
      <c r="E9" s="7" t="s">
        <v>83</v>
      </c>
      <c r="F9" s="7">
        <v>20</v>
      </c>
      <c r="G9" s="7">
        <v>14</v>
      </c>
      <c r="H9" s="7">
        <v>15</v>
      </c>
      <c r="I9" s="7">
        <v>2</v>
      </c>
      <c r="J9" s="7">
        <v>15</v>
      </c>
      <c r="K9" s="7">
        <f>F9+G9+H9+I9+J9</f>
        <v>66</v>
      </c>
      <c r="L9" s="12" t="s">
        <v>135</v>
      </c>
    </row>
    <row r="10" spans="1:17" x14ac:dyDescent="0.25">
      <c r="A10" s="8">
        <v>8</v>
      </c>
      <c r="B10" s="7" t="s">
        <v>168</v>
      </c>
      <c r="C10" s="7" t="s">
        <v>97</v>
      </c>
      <c r="D10" s="7" t="s">
        <v>37</v>
      </c>
      <c r="E10" s="7" t="s">
        <v>98</v>
      </c>
      <c r="F10" s="7">
        <v>8</v>
      </c>
      <c r="G10" s="7">
        <v>13</v>
      </c>
      <c r="H10" s="7">
        <v>17</v>
      </c>
      <c r="I10" s="7">
        <v>14</v>
      </c>
      <c r="J10" s="7">
        <v>13</v>
      </c>
      <c r="K10" s="7">
        <f>SUBTOTAL(9,F10:J10)</f>
        <v>65</v>
      </c>
      <c r="L10" s="12" t="s">
        <v>135</v>
      </c>
    </row>
    <row r="11" spans="1:17" x14ac:dyDescent="0.25">
      <c r="A11" s="10">
        <v>9</v>
      </c>
      <c r="B11" s="7" t="s">
        <v>175</v>
      </c>
      <c r="C11" s="15" t="s">
        <v>166</v>
      </c>
      <c r="D11" s="15" t="s">
        <v>50</v>
      </c>
      <c r="E11" s="15" t="s">
        <v>55</v>
      </c>
      <c r="F11" s="7">
        <v>4</v>
      </c>
      <c r="G11" s="7">
        <v>18</v>
      </c>
      <c r="H11" s="7">
        <v>18</v>
      </c>
      <c r="I11" s="7">
        <v>19</v>
      </c>
      <c r="J11" s="7">
        <v>6</v>
      </c>
      <c r="K11" s="13">
        <f>SUM(F11:J11)</f>
        <v>65</v>
      </c>
      <c r="L11" s="12" t="s">
        <v>135</v>
      </c>
    </row>
    <row r="12" spans="1:17" x14ac:dyDescent="0.25">
      <c r="A12" s="8">
        <v>10</v>
      </c>
      <c r="B12" s="7" t="s">
        <v>96</v>
      </c>
      <c r="C12" s="7" t="s">
        <v>142</v>
      </c>
      <c r="D12" s="7" t="s">
        <v>38</v>
      </c>
      <c r="E12" s="7" t="s">
        <v>83</v>
      </c>
      <c r="F12" s="7">
        <v>15</v>
      </c>
      <c r="G12" s="7">
        <v>20</v>
      </c>
      <c r="H12" s="7">
        <v>18</v>
      </c>
      <c r="I12" s="7">
        <v>4</v>
      </c>
      <c r="J12" s="7">
        <v>3</v>
      </c>
      <c r="K12" s="7">
        <f>F12+G12+H12+I12+J12</f>
        <v>60</v>
      </c>
      <c r="L12" s="12" t="s">
        <v>176</v>
      </c>
    </row>
    <row r="13" spans="1:17" x14ac:dyDescent="0.25">
      <c r="A13" s="10">
        <v>11</v>
      </c>
      <c r="B13" s="7" t="s">
        <v>171</v>
      </c>
      <c r="C13" s="15" t="s">
        <v>166</v>
      </c>
      <c r="D13" s="15" t="s">
        <v>50</v>
      </c>
      <c r="E13" s="15" t="s">
        <v>69</v>
      </c>
      <c r="F13" s="7">
        <v>8</v>
      </c>
      <c r="G13" s="7">
        <v>0</v>
      </c>
      <c r="H13" s="7">
        <v>20</v>
      </c>
      <c r="I13" s="7">
        <v>20</v>
      </c>
      <c r="J13" s="7">
        <v>12</v>
      </c>
      <c r="K13" s="7">
        <f>SUBTOTAL(9,F13:J13)</f>
        <v>60</v>
      </c>
      <c r="L13" s="12" t="s">
        <v>176</v>
      </c>
    </row>
    <row r="14" spans="1:17" x14ac:dyDescent="0.25">
      <c r="A14" s="8">
        <v>12</v>
      </c>
      <c r="B14" s="7" t="s">
        <v>172</v>
      </c>
      <c r="C14" s="15" t="s">
        <v>166</v>
      </c>
      <c r="D14" s="15" t="s">
        <v>50</v>
      </c>
      <c r="E14" s="15" t="s">
        <v>55</v>
      </c>
      <c r="F14" s="7">
        <v>8</v>
      </c>
      <c r="G14" s="7">
        <v>15</v>
      </c>
      <c r="H14" s="7">
        <v>20</v>
      </c>
      <c r="I14" s="7">
        <v>5</v>
      </c>
      <c r="J14" s="7">
        <v>10</v>
      </c>
      <c r="K14" s="7">
        <f>SUBTOTAL(9,F14:J14)</f>
        <v>58</v>
      </c>
      <c r="L14" s="12" t="s">
        <v>176</v>
      </c>
    </row>
    <row r="15" spans="1:17" ht="16.8" customHeight="1" x14ac:dyDescent="0.25">
      <c r="A15" s="10">
        <v>13</v>
      </c>
      <c r="B15" s="7" t="s">
        <v>170</v>
      </c>
      <c r="C15" s="15" t="s">
        <v>166</v>
      </c>
      <c r="D15" s="15" t="s">
        <v>50</v>
      </c>
      <c r="E15" s="15" t="s">
        <v>55</v>
      </c>
      <c r="F15" s="7">
        <v>4</v>
      </c>
      <c r="G15" s="7">
        <v>20</v>
      </c>
      <c r="H15" s="7">
        <v>20</v>
      </c>
      <c r="I15" s="7">
        <v>2</v>
      </c>
      <c r="J15" s="7">
        <v>10</v>
      </c>
      <c r="K15" s="7">
        <f>F15+G15+H15+I15+J15</f>
        <v>56</v>
      </c>
      <c r="L15" s="12" t="s">
        <v>176</v>
      </c>
    </row>
    <row r="16" spans="1:17" ht="17.399999999999999" customHeight="1" x14ac:dyDescent="0.25">
      <c r="A16" s="8">
        <v>14</v>
      </c>
      <c r="B16" s="11" t="s">
        <v>95</v>
      </c>
      <c r="C16" s="11" t="s">
        <v>86</v>
      </c>
      <c r="D16" s="11" t="s">
        <v>38</v>
      </c>
      <c r="E16" s="11" t="s">
        <v>78</v>
      </c>
      <c r="F16" s="11">
        <v>8</v>
      </c>
      <c r="G16" s="11">
        <v>20</v>
      </c>
      <c r="H16" s="11">
        <v>20</v>
      </c>
      <c r="I16" s="11">
        <v>4</v>
      </c>
      <c r="J16" s="11">
        <v>2</v>
      </c>
      <c r="K16" s="7">
        <f>F16+G16+H16+I16+J16</f>
        <v>54</v>
      </c>
      <c r="L16" s="12" t="s">
        <v>176</v>
      </c>
    </row>
    <row r="17" spans="1:17" x14ac:dyDescent="0.25">
      <c r="A17" s="8">
        <v>15</v>
      </c>
      <c r="B17" s="7" t="s">
        <v>31</v>
      </c>
      <c r="C17" s="7" t="s">
        <v>144</v>
      </c>
      <c r="D17" s="7" t="s">
        <v>24</v>
      </c>
      <c r="E17" s="7" t="s">
        <v>32</v>
      </c>
      <c r="F17" s="7">
        <v>8</v>
      </c>
      <c r="G17" s="7">
        <v>12</v>
      </c>
      <c r="H17" s="7">
        <v>20</v>
      </c>
      <c r="I17" s="7">
        <v>0</v>
      </c>
      <c r="J17" s="7">
        <v>12</v>
      </c>
      <c r="K17" s="7">
        <f>F17+G17+H17+I17+J17</f>
        <v>52</v>
      </c>
      <c r="L17" s="12" t="s">
        <v>176</v>
      </c>
    </row>
    <row r="18" spans="1:17" x14ac:dyDescent="0.25">
      <c r="A18" s="10">
        <v>16</v>
      </c>
      <c r="B18" s="7" t="s">
        <v>173</v>
      </c>
      <c r="C18" s="15" t="s">
        <v>166</v>
      </c>
      <c r="D18" s="15" t="s">
        <v>50</v>
      </c>
      <c r="E18" s="15" t="s">
        <v>69</v>
      </c>
      <c r="F18" s="7">
        <v>4</v>
      </c>
      <c r="G18" s="7">
        <v>14</v>
      </c>
      <c r="H18" s="7">
        <v>20</v>
      </c>
      <c r="I18" s="7">
        <v>4</v>
      </c>
      <c r="J18" s="7">
        <v>8</v>
      </c>
      <c r="K18" s="7">
        <f>SUBTOTAL(9,F18:J18)</f>
        <v>50</v>
      </c>
      <c r="L18" s="12" t="s">
        <v>176</v>
      </c>
    </row>
    <row r="19" spans="1:17" s="19" customFormat="1" x14ac:dyDescent="0.25">
      <c r="A19" s="8">
        <v>17</v>
      </c>
      <c r="B19" s="7" t="s">
        <v>174</v>
      </c>
      <c r="C19" s="15" t="s">
        <v>166</v>
      </c>
      <c r="D19" s="15" t="s">
        <v>50</v>
      </c>
      <c r="E19" s="15" t="s">
        <v>55</v>
      </c>
      <c r="F19" s="7">
        <v>4</v>
      </c>
      <c r="G19" s="7">
        <v>14</v>
      </c>
      <c r="H19" s="7">
        <v>20</v>
      </c>
      <c r="I19" s="7">
        <v>4</v>
      </c>
      <c r="J19" s="7">
        <v>8</v>
      </c>
      <c r="K19" s="7">
        <f>SUBTOTAL(9,F19:J19)</f>
        <v>50</v>
      </c>
      <c r="L19" s="12" t="s">
        <v>176</v>
      </c>
      <c r="M19" s="17"/>
      <c r="N19" s="17"/>
      <c r="O19" s="17"/>
      <c r="P19" s="17"/>
      <c r="Q19" s="17"/>
    </row>
    <row r="20" spans="1:17" x14ac:dyDescent="0.25">
      <c r="A20" s="16"/>
      <c r="B20" s="19"/>
      <c r="C20" s="19"/>
      <c r="D20" s="19"/>
      <c r="E20" s="19"/>
      <c r="F20" s="17"/>
      <c r="G20" s="17"/>
      <c r="H20" s="17"/>
      <c r="I20" s="17"/>
      <c r="J20" s="17"/>
      <c r="K20" s="17"/>
      <c r="L20" s="2"/>
    </row>
    <row r="21" spans="1:17" x14ac:dyDescent="0.25">
      <c r="A21" s="18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2"/>
    </row>
    <row r="22" spans="1:17" x14ac:dyDescent="0.2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7" x14ac:dyDescent="0.25">
      <c r="A23" s="18"/>
      <c r="B23" s="17"/>
      <c r="C23" s="17"/>
      <c r="D23" s="17"/>
      <c r="E23" s="17"/>
      <c r="F23" s="19"/>
      <c r="G23" s="19"/>
      <c r="H23" s="19"/>
      <c r="I23" s="19"/>
      <c r="J23" s="19"/>
      <c r="K23" s="17"/>
    </row>
    <row r="24" spans="1:17" x14ac:dyDescent="0.2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7"/>
    </row>
    <row r="25" spans="1:17" x14ac:dyDescent="0.2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7"/>
    </row>
    <row r="26" spans="1:17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7" x14ac:dyDescent="0.25">
      <c r="A27" s="18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7" x14ac:dyDescent="0.2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7" x14ac:dyDescent="0.25">
      <c r="A29" s="16"/>
      <c r="B29" s="19"/>
      <c r="C29" s="19"/>
      <c r="D29" s="19"/>
      <c r="E29" s="19"/>
      <c r="F29" s="19"/>
      <c r="G29" s="19"/>
      <c r="H29" s="19"/>
      <c r="I29" s="19"/>
      <c r="J29" s="19"/>
      <c r="K29" s="19"/>
    </row>
  </sheetData>
  <sortState xmlns:xlrd2="http://schemas.microsoft.com/office/spreadsheetml/2017/richdata2" ref="A3:L29">
    <sortCondition descending="1" ref="K3:K29"/>
  </sortState>
  <phoneticPr fontId="11" type="noConversion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6"/>
  <sheetViews>
    <sheetView workbookViewId="0">
      <selection activeCell="C12" sqref="C12"/>
    </sheetView>
  </sheetViews>
  <sheetFormatPr defaultRowHeight="13.2" x14ac:dyDescent="0.25"/>
  <cols>
    <col min="1" max="1" width="11.5546875" style="4" customWidth="1"/>
    <col min="2" max="2" width="18.109375" customWidth="1"/>
    <col min="3" max="3" width="15.88671875" customWidth="1"/>
    <col min="4" max="4" width="14.5546875" customWidth="1"/>
    <col min="5" max="5" width="19.33203125" customWidth="1"/>
    <col min="6" max="6" width="8.77734375" customWidth="1"/>
    <col min="7" max="7" width="8.44140625" customWidth="1"/>
    <col min="8" max="8" width="8.21875" customWidth="1"/>
    <col min="9" max="9" width="9.109375" customWidth="1"/>
    <col min="10" max="10" width="9.21875" customWidth="1"/>
    <col min="11" max="11" width="7.77734375" customWidth="1"/>
    <col min="12" max="12" width="11.109375" customWidth="1"/>
  </cols>
  <sheetData>
    <row r="1" spans="1:16" x14ac:dyDescent="0.25">
      <c r="C1" s="1" t="s">
        <v>179</v>
      </c>
    </row>
    <row r="2" spans="1:16" x14ac:dyDescent="0.25">
      <c r="A2" s="5" t="s">
        <v>17</v>
      </c>
      <c r="B2" s="9" t="s">
        <v>8</v>
      </c>
      <c r="C2" s="9" t="s">
        <v>0</v>
      </c>
      <c r="D2" s="9" t="s">
        <v>1</v>
      </c>
      <c r="E2" s="9" t="s">
        <v>10</v>
      </c>
      <c r="F2" s="9" t="s">
        <v>16</v>
      </c>
      <c r="G2" s="9" t="s">
        <v>11</v>
      </c>
      <c r="H2" s="9" t="s">
        <v>12</v>
      </c>
      <c r="I2" s="9" t="s">
        <v>13</v>
      </c>
      <c r="J2" s="9" t="s">
        <v>14</v>
      </c>
      <c r="K2" s="9" t="s">
        <v>15</v>
      </c>
      <c r="L2" s="12" t="s">
        <v>132</v>
      </c>
      <c r="M2" s="1"/>
      <c r="N2" s="1"/>
      <c r="O2" s="1"/>
      <c r="P2" s="1"/>
    </row>
    <row r="3" spans="1:16" x14ac:dyDescent="0.25">
      <c r="A3" s="10">
        <v>1</v>
      </c>
      <c r="B3" s="7" t="s">
        <v>101</v>
      </c>
      <c r="C3" s="7" t="s">
        <v>86</v>
      </c>
      <c r="D3" s="7" t="s">
        <v>38</v>
      </c>
      <c r="E3" s="7" t="s">
        <v>78</v>
      </c>
      <c r="F3" s="7">
        <v>20</v>
      </c>
      <c r="G3" s="7">
        <v>20</v>
      </c>
      <c r="H3" s="7">
        <v>20</v>
      </c>
      <c r="I3" s="7">
        <v>12</v>
      </c>
      <c r="J3" s="7">
        <v>20</v>
      </c>
      <c r="K3" s="7">
        <f>SUM(F3:J3)</f>
        <v>92</v>
      </c>
      <c r="L3" s="12" t="s">
        <v>133</v>
      </c>
    </row>
    <row r="4" spans="1:16" x14ac:dyDescent="0.25">
      <c r="A4" s="8">
        <v>2</v>
      </c>
      <c r="B4" s="7" t="s">
        <v>99</v>
      </c>
      <c r="C4" s="7" t="s">
        <v>86</v>
      </c>
      <c r="D4" s="7" t="s">
        <v>38</v>
      </c>
      <c r="E4" s="7" t="s">
        <v>78</v>
      </c>
      <c r="F4" s="7">
        <v>20</v>
      </c>
      <c r="G4" s="7">
        <v>20</v>
      </c>
      <c r="H4" s="7">
        <v>20</v>
      </c>
      <c r="I4" s="7">
        <v>10</v>
      </c>
      <c r="J4" s="7">
        <v>16</v>
      </c>
      <c r="K4" s="7">
        <f>SUM(F4:J4)</f>
        <v>86</v>
      </c>
      <c r="L4" s="12" t="s">
        <v>134</v>
      </c>
    </row>
    <row r="5" spans="1:16" x14ac:dyDescent="0.25">
      <c r="A5" s="10">
        <v>3</v>
      </c>
      <c r="B5" s="7" t="s">
        <v>100</v>
      </c>
      <c r="C5" s="7" t="s">
        <v>142</v>
      </c>
      <c r="D5" s="7" t="s">
        <v>38</v>
      </c>
      <c r="E5" s="7" t="s">
        <v>83</v>
      </c>
      <c r="F5" s="7">
        <v>20</v>
      </c>
      <c r="G5" s="7">
        <v>15</v>
      </c>
      <c r="H5" s="7">
        <v>18</v>
      </c>
      <c r="I5" s="7">
        <v>14</v>
      </c>
      <c r="J5" s="7">
        <v>19</v>
      </c>
      <c r="K5" s="7">
        <f>SUM(F5:J5)</f>
        <v>86</v>
      </c>
      <c r="L5" s="12" t="s">
        <v>134</v>
      </c>
    </row>
    <row r="6" spans="1:16" x14ac:dyDescent="0.25">
      <c r="A6" s="8">
        <v>4</v>
      </c>
      <c r="B6" s="7" t="s">
        <v>102</v>
      </c>
      <c r="C6" s="7" t="s">
        <v>86</v>
      </c>
      <c r="D6" s="7" t="s">
        <v>38</v>
      </c>
      <c r="E6" s="7" t="s">
        <v>90</v>
      </c>
      <c r="F6" s="7">
        <v>20</v>
      </c>
      <c r="G6" s="7">
        <v>7</v>
      </c>
      <c r="H6" s="7">
        <v>17</v>
      </c>
      <c r="I6" s="7">
        <v>12</v>
      </c>
      <c r="J6" s="7">
        <v>14</v>
      </c>
      <c r="K6" s="7">
        <f>SUM(F6:J6)</f>
        <v>70</v>
      </c>
      <c r="L6" s="12" t="s">
        <v>135</v>
      </c>
    </row>
    <row r="7" spans="1:16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6" x14ac:dyDescent="0.25">
      <c r="A8" s="18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6" x14ac:dyDescent="0.25">
      <c r="A9" s="18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6" x14ac:dyDescent="0.25">
      <c r="A10" s="18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6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6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6" x14ac:dyDescent="0.25">
      <c r="A13" s="18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6" x14ac:dyDescent="0.25">
      <c r="A14" s="18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6" x14ac:dyDescent="0.25">
      <c r="A15" s="18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6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</row>
  </sheetData>
  <sortState xmlns:xlrd2="http://schemas.microsoft.com/office/spreadsheetml/2017/richdata2" ref="A2:P16">
    <sortCondition descending="1" ref="K2:K16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 година</vt:lpstr>
      <vt:lpstr>II година</vt:lpstr>
      <vt:lpstr>III година</vt:lpstr>
      <vt:lpstr>IV година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</dc:creator>
  <cp:lastModifiedBy>Lambe Barandovski</cp:lastModifiedBy>
  <cp:lastPrinted>2024-04-20T14:43:42Z</cp:lastPrinted>
  <dcterms:created xsi:type="dcterms:W3CDTF">2024-02-03T10:04:58Z</dcterms:created>
  <dcterms:modified xsi:type="dcterms:W3CDTF">2024-04-21T19:50:32Z</dcterms:modified>
</cp:coreProperties>
</file>