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I godina" sheetId="1" r:id="rId1"/>
    <sheet name="II godina" sheetId="2" r:id="rId2"/>
    <sheet name="III godina" sheetId="3" r:id="rId3"/>
    <sheet name="IV godina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ahoma"/>
            <family val="2"/>
          </rPr>
          <t>Biblioteka Fizika: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ahoma"/>
            <family val="2"/>
          </rPr>
          <t>Biblioteka Fizika: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ahoma"/>
            <family val="2"/>
          </rPr>
          <t>Biblioteka Fizika: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9"/>
            <color indexed="8"/>
            <rFont val="Tahoma"/>
            <family val="2"/>
          </rPr>
          <t>Biblioteka Fizika:</t>
        </r>
      </text>
    </comment>
  </commentList>
</comments>
</file>

<file path=xl/sharedStrings.xml><?xml version="1.0" encoding="utf-8"?>
<sst xmlns="http://schemas.openxmlformats.org/spreadsheetml/2006/main" count="537" uniqueCount="218">
  <si>
    <t>Име и презиме</t>
  </si>
  <si>
    <t>Училиште</t>
  </si>
  <si>
    <t>Место</t>
  </si>
  <si>
    <t>ментор</t>
  </si>
  <si>
    <t>зад 1</t>
  </si>
  <si>
    <t>зад. 2</t>
  </si>
  <si>
    <t>зад. 3</t>
  </si>
  <si>
    <t>зад. 4</t>
  </si>
  <si>
    <t>зад. 5</t>
  </si>
  <si>
    <t>Вкупно</t>
  </si>
  <si>
    <t>Награда</t>
  </si>
  <si>
    <t>Струмица</t>
  </si>
  <si>
    <t>I награда</t>
  </si>
  <si>
    <t>Гевгелија</t>
  </si>
  <si>
    <t>Битола</t>
  </si>
  <si>
    <t>Охрид</t>
  </si>
  <si>
    <t>Берово</t>
  </si>
  <si>
    <t>Карпош</t>
  </si>
  <si>
    <t>II награда</t>
  </si>
  <si>
    <t>Бутел</t>
  </si>
  <si>
    <t>III награда</t>
  </si>
  <si>
    <t>Куманово</t>
  </si>
  <si>
    <t>Центар</t>
  </si>
  <si>
    <t>Неготино</t>
  </si>
  <si>
    <t>Кавадарци</t>
  </si>
  <si>
    <t>Пофалница</t>
  </si>
  <si>
    <t>Струга</t>
  </si>
  <si>
    <t>Валандово</t>
  </si>
  <si>
    <t>Снежана Бојчин</t>
  </si>
  <si>
    <t>Кочани</t>
  </si>
  <si>
    <t>Ресен</t>
  </si>
  <si>
    <t>Тетово</t>
  </si>
  <si>
    <t>год</t>
  </si>
  <si>
    <t>Иван Јовановски</t>
  </si>
  <si>
    <t>I</t>
  </si>
  <si>
    <t>ПСУ „Јахја Кемал“</t>
  </si>
  <si>
    <t>Сабире Алкин</t>
  </si>
  <si>
    <t>Војо Митревски</t>
  </si>
  <si>
    <t xml:space="preserve">СОУ „ Цар Самоил“ </t>
  </si>
  <si>
    <t>Георги Ташовски</t>
  </si>
  <si>
    <t>Пешевски Димитар</t>
  </si>
  <si>
    <t>Гим.„Јосип Броз Тито“</t>
  </si>
  <si>
    <t>Виолета Алачева</t>
  </si>
  <si>
    <t>Никола Нацев</t>
  </si>
  <si>
    <t>Виктор Спиревски</t>
  </si>
  <si>
    <t>СУГС „Георги Димитров“</t>
  </si>
  <si>
    <t>Марија Велевска</t>
  </si>
  <si>
    <t>Петар Лекоски</t>
  </si>
  <si>
    <t>ОСУ " Св. Климент Охридски"</t>
  </si>
  <si>
    <t>Виолета Никовска</t>
  </si>
  <si>
    <t>Hava Ahmeti</t>
  </si>
  <si>
    <t xml:space="preserve">SH.M.K "7 MARSI" </t>
  </si>
  <si>
    <t>Redona Bexheti</t>
  </si>
  <si>
    <t>Evangelija Ivanoska</t>
  </si>
  <si>
    <t>Yahya Kema College Tetovo</t>
  </si>
  <si>
    <t>Камењане</t>
  </si>
  <si>
    <t>Ibrahim Taskin</t>
  </si>
  <si>
    <t>Бојана Коцева</t>
  </si>
  <si>
    <t>СОУ „Љупчо Сантов“</t>
  </si>
  <si>
    <t>Верица Крстова</t>
  </si>
  <si>
    <t>Виктор   Арсовски</t>
  </si>
  <si>
    <t>ССОУ„Коле   Неделковски“</t>
  </si>
  <si>
    <t xml:space="preserve">Велес </t>
  </si>
  <si>
    <t>Силвана Петрова</t>
  </si>
  <si>
    <t>Викторија Пановска</t>
  </si>
  <si>
    <t>Марко Дураков</t>
  </si>
  <si>
    <t>СУГС „Јосип Броз-Тито“</t>
  </si>
  <si>
    <t>Цветко Неделковски</t>
  </si>
  <si>
    <t>Ангела Зорчец</t>
  </si>
  <si>
    <t>СУГС гим.„Никола Карев“</t>
  </si>
  <si>
    <t>Наташа Павловска</t>
  </si>
  <si>
    <t>Зуле Николова</t>
  </si>
  <si>
    <t xml:space="preserve">СОУ „Јане Сандански“ </t>
  </si>
  <si>
    <t>Ленче Ефтимова</t>
  </si>
  <si>
    <t>Мартин Стојков</t>
  </si>
  <si>
    <t>Александар Цветанов</t>
  </si>
  <si>
    <t>Орце Николов</t>
  </si>
  <si>
    <t>Елизабета Поповска</t>
  </si>
  <si>
    <t>Слободанка Димитрова</t>
  </si>
  <si>
    <t>Јана Депиновска</t>
  </si>
  <si>
    <t>Матеј Спировски</t>
  </si>
  <si>
    <t>Македонка Василева</t>
  </si>
  <si>
    <t>СОУ "Никола Карев"</t>
  </si>
  <si>
    <t>Никола Делевски</t>
  </si>
  <si>
    <t xml:space="preserve">Благој Арсов </t>
  </si>
  <si>
    <t>Душко Јанев</t>
  </si>
  <si>
    <t>СОУ„Јосиф Јосифовски“</t>
  </si>
  <si>
    <t>Гвевгелија</t>
  </si>
  <si>
    <t>Сашко Колев</t>
  </si>
  <si>
    <t>Ѓорги Лазарев</t>
  </si>
  <si>
    <t>СОУ „Коста Сусинов“</t>
  </si>
  <si>
    <t>Радовиш</t>
  </si>
  <si>
    <t>Гоце Лазаров</t>
  </si>
  <si>
    <t>Благица Стојанова</t>
  </si>
  <si>
    <t>Наде Бакаловска</t>
  </si>
  <si>
    <t>ОСУ„Ацо Русковски“</t>
  </si>
  <si>
    <t>Владимир  Капушевски</t>
  </si>
  <si>
    <t>Македонка Точевска</t>
  </si>
  <si>
    <t>Небојша Кнежевиќ</t>
  </si>
  <si>
    <t xml:space="preserve">II </t>
  </si>
  <si>
    <t xml:space="preserve">Јахја Кемал </t>
  </si>
  <si>
    <t xml:space="preserve">Мурат Баран </t>
  </si>
  <si>
    <t>Ангела Поповска</t>
  </si>
  <si>
    <t>СУГС Гим."Раде Јовчевски-Корчагин"</t>
  </si>
  <si>
    <t>Наталија Христова-Цигулевска</t>
  </si>
  <si>
    <t>Мартин Ристовски</t>
  </si>
  <si>
    <t>Пане Панев</t>
  </si>
  <si>
    <t>СОУ „Св.Кирил и Методиј“</t>
  </si>
  <si>
    <t>Марика Ѓорѓиева</t>
  </si>
  <si>
    <t>Трајче Бојаџиев</t>
  </si>
  <si>
    <t>Елена Томова</t>
  </si>
  <si>
    <t>Соња Фиданова Цикарска</t>
  </si>
  <si>
    <t>Никола Секулоски</t>
  </si>
  <si>
    <t>карпош</t>
  </si>
  <si>
    <t>Крсте Симеонов</t>
  </si>
  <si>
    <t>Александар Стефанов</t>
  </si>
  <si>
    <t>Марија Танева</t>
  </si>
  <si>
    <t>Semra Misimi</t>
  </si>
  <si>
    <t>SH.M.M "Nikolla Shtejn"</t>
  </si>
  <si>
    <t>Nexhmije Izairi Rrustemi</t>
  </si>
  <si>
    <t>Стефан Шунтов</t>
  </si>
  <si>
    <t xml:space="preserve">Надица Туриманџова </t>
  </si>
  <si>
    <t>СОУ гимназија Добри Даскалов</t>
  </si>
  <si>
    <t>Крстева Кристина</t>
  </si>
  <si>
    <t>Сара Георгиева</t>
  </si>
  <si>
    <t>Роберт Коцев</t>
  </si>
  <si>
    <t>СОУ "Коста Сусинов"</t>
  </si>
  <si>
    <t>Славица Ѓоргиева</t>
  </si>
  <si>
    <t>Марија Трпевска</t>
  </si>
  <si>
    <t>СУГС Георги Димитров</t>
  </si>
  <si>
    <t>Кочоска Наташа</t>
  </si>
  <si>
    <t>Јован Димов</t>
  </si>
  <si>
    <t>Марија Ангелова</t>
  </si>
  <si>
    <t>Ана Шоповска</t>
  </si>
  <si>
    <t>ВанчоПавловски</t>
  </si>
  <si>
    <t>Маринела Фармакоска</t>
  </si>
  <si>
    <t>СОУ Гимназија „Д-р Ибрахим Темо“</t>
  </si>
  <si>
    <t>Проф. Весна Јаулеска</t>
  </si>
  <si>
    <t>Ана Попеска</t>
  </si>
  <si>
    <t>ПСУ Јахја Кемал</t>
  </si>
  <si>
    <t>Даница Костовска</t>
  </si>
  <si>
    <t xml:space="preserve">Павлинка Ташева </t>
  </si>
  <si>
    <t>Драгана Таневска</t>
  </si>
  <si>
    <t>Петар Крстевски</t>
  </si>
  <si>
    <t>Филип Гетов</t>
  </si>
  <si>
    <t>Теодора Домазетовиќ</t>
  </si>
  <si>
    <t>Гимн. Гоце Делчев - Куманово</t>
  </si>
  <si>
    <t>Штефица Ујчиќ</t>
  </si>
  <si>
    <t>Марко Зорески</t>
  </si>
  <si>
    <t>Антонија Димитровска</t>
  </si>
  <si>
    <t>Лора Турановиќ</t>
  </si>
  <si>
    <t>Марија Павлоска</t>
  </si>
  <si>
    <t>Венко Јанев</t>
  </si>
  <si>
    <t>II1</t>
  </si>
  <si>
    <t>СУГС гимназија"Никола Карев"</t>
  </si>
  <si>
    <t>Зоран Станковиќ</t>
  </si>
  <si>
    <t>Бојан Димитров</t>
  </si>
  <si>
    <t>Топлева Ружица</t>
  </si>
  <si>
    <t xml:space="preserve">СОУ „Гоце Делчев“ </t>
  </si>
  <si>
    <t>Стојан Манолев</t>
  </si>
  <si>
    <t>Иван Николовски</t>
  </si>
  <si>
    <t>III</t>
  </si>
  <si>
    <t>Станиша Вељковиќ</t>
  </si>
  <si>
    <t xml:space="preserve">Магдалена Златанова </t>
  </si>
  <si>
    <t>Мимоза Шопковска</t>
  </si>
  <si>
    <t>СУГС Георги Димитров - Скопје</t>
  </si>
  <si>
    <t>Јован Јанушески</t>
  </si>
  <si>
    <t>Атанас Јанешлиев</t>
  </si>
  <si>
    <t>Ајше Хасан</t>
  </si>
  <si>
    <t xml:space="preserve"> ПСУ Јахја Кемал</t>
  </si>
  <si>
    <t>Неслихан Дурсун</t>
  </si>
  <si>
    <t xml:space="preserve">Леонора Велкоска </t>
  </si>
  <si>
    <t>Михаела Петровска</t>
  </si>
  <si>
    <t>Софија Јанческа</t>
  </si>
  <si>
    <t>Мартин Поповски</t>
  </si>
  <si>
    <t>Бојан Пејковски</t>
  </si>
  <si>
    <t>Драга Мишиќ</t>
  </si>
  <si>
    <t>Ирина Врбовска</t>
  </si>
  <si>
    <t>Горазд Димовски</t>
  </si>
  <si>
    <t>Теодора Станковска</t>
  </si>
  <si>
    <t>Драгана Коцевска</t>
  </si>
  <si>
    <t>Климентина Обедниковска</t>
  </si>
  <si>
    <t>Кристијан Кондратјук</t>
  </si>
  <si>
    <t>III1</t>
  </si>
  <si>
    <t>Александар Крстески</t>
  </si>
  <si>
    <t>Јасмина Јанева</t>
  </si>
  <si>
    <t>Петар Касапинов</t>
  </si>
  <si>
    <t xml:space="preserve">Филип Ставров </t>
  </si>
  <si>
    <t>Атанасов Живко</t>
  </si>
  <si>
    <t xml:space="preserve">Анастасија Петличковска </t>
  </si>
  <si>
    <t xml:space="preserve">СУГС Гимназија „Јосип Броз-Тито“ </t>
  </si>
  <si>
    <t>Олга Сејменов</t>
  </si>
  <si>
    <t>Дарја Мадевска</t>
  </si>
  <si>
    <t>Наум Димитриевски</t>
  </si>
  <si>
    <t>IV</t>
  </si>
  <si>
    <t>СОУ „Ибрахим Темо“</t>
  </si>
  <si>
    <t>Ирена Ристова</t>
  </si>
  <si>
    <t>Марија Мојсовска</t>
  </si>
  <si>
    <t>Лефтерија Трајкова</t>
  </si>
  <si>
    <t>Стефани Јосифовска</t>
  </si>
  <si>
    <t>Бојана Цубалевска</t>
  </si>
  <si>
    <t>Александар Додевски</t>
  </si>
  <si>
    <t>Ема Симовска</t>
  </si>
  <si>
    <t>Сања Срњакова</t>
  </si>
  <si>
    <t>Слаѓана Пецова</t>
  </si>
  <si>
    <t>Филип Јошевски</t>
  </si>
  <si>
    <t>Стефан Ристовски</t>
  </si>
  <si>
    <t>Митко Милошовски</t>
  </si>
  <si>
    <t>Владимир Капушевски</t>
  </si>
  <si>
    <t>Јованка Димковска</t>
  </si>
  <si>
    <r>
      <t xml:space="preserve">                </t>
    </r>
    <r>
      <rPr>
        <sz val="14"/>
        <color indexed="8"/>
        <rFont val="Times New Roman"/>
        <family val="1"/>
      </rPr>
      <t>Учениците заклучно со реден број 14 (засенчени полиња) од овој список обезбедуваат пласман на Републичкиот натпревар</t>
    </r>
  </si>
  <si>
    <r>
      <t xml:space="preserve">                </t>
    </r>
    <r>
      <rPr>
        <sz val="14"/>
        <color indexed="8"/>
        <rFont val="Times New Roman"/>
        <family val="1"/>
      </rPr>
      <t>Учениците заклучно со реден број 20 (засенчени полиња) од овој список обезбедуваат пласман на Републичкиот натпревар</t>
    </r>
  </si>
  <si>
    <r>
      <t xml:space="preserve"> </t>
    </r>
    <r>
      <rPr>
        <sz val="14"/>
        <color indexed="8"/>
        <rFont val="Times New Roman"/>
        <family val="1"/>
      </rPr>
      <t>Учениците заклучно со реден број 15 (засенчени полиња) од овој список обезбедуваат пласман на Републичкиот натпревар</t>
    </r>
  </si>
  <si>
    <t>Конечни резултати од 50. Регионален натпревар по физика за I година, одржан на 8 април 2017</t>
  </si>
  <si>
    <t>Конечни резултати од 50. Регионален натпревар по физика за II година, одржан на 8 април 2017</t>
  </si>
  <si>
    <t xml:space="preserve">Конечни резултати од 50. Регионален натпревар по физика за III година, одржан на 8 април 2017 </t>
  </si>
  <si>
    <t xml:space="preserve">Конечни резултати од 50. Регионален натпревар по физика за IV година, одржан на 8 април 2017 </t>
  </si>
  <si>
    <r>
      <t xml:space="preserve">          </t>
    </r>
    <r>
      <rPr>
        <sz val="14"/>
        <color indexed="8"/>
        <rFont val="Times New Roman"/>
        <family val="1"/>
      </rPr>
      <t>Учениците заклучно со реден број 8 (засенчени полиња) од овој список обезбедуваат пласман на Републичкиот натпревар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</si>
</sst>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3" fillId="25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0" xfId="60" applyFont="1" applyFill="1" applyBorder="1" applyAlignment="1">
      <alignment horizontal="center"/>
      <protection/>
    </xf>
    <xf numFmtId="0" fontId="3" fillId="24" borderId="10" xfId="56" applyFont="1" applyFill="1" applyBorder="1" applyAlignment="1">
      <alignment horizontal="center" vertical="top" wrapText="1"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shrinkToFit="1"/>
    </xf>
    <xf numFmtId="0" fontId="3" fillId="24" borderId="10" xfId="58" applyFont="1" applyFill="1" applyBorder="1" applyAlignment="1">
      <alignment horizontal="center"/>
      <protection/>
    </xf>
    <xf numFmtId="0" fontId="3" fillId="24" borderId="10" xfId="57" applyFont="1" applyFill="1" applyBorder="1" applyAlignment="1">
      <alignment horizontal="center" vertical="top" wrapText="1"/>
      <protection/>
    </xf>
    <xf numFmtId="0" fontId="6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3" fillId="0" borderId="10" xfId="58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25" borderId="1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14" xfId="57"/>
    <cellStyle name="Normal 15" xfId="58"/>
    <cellStyle name="Normal 16" xfId="59"/>
    <cellStyle name="Normal 18" xfId="60"/>
    <cellStyle name="Normal 19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3.8515625" style="0" customWidth="1"/>
    <col min="4" max="4" width="35.00390625" style="0" customWidth="1"/>
    <col min="6" max="6" width="24.421875" style="0" customWidth="1"/>
    <col min="7" max="7" width="7.7109375" style="0" customWidth="1"/>
    <col min="8" max="8" width="7.421875" style="0" customWidth="1"/>
    <col min="9" max="9" width="8.00390625" style="0" customWidth="1"/>
    <col min="10" max="10" width="8.140625" style="0" customWidth="1"/>
    <col min="11" max="11" width="8.00390625" style="0" customWidth="1"/>
    <col min="12" max="12" width="8.421875" style="0" customWidth="1"/>
    <col min="13" max="13" width="18.00390625" style="0" customWidth="1"/>
  </cols>
  <sheetData>
    <row r="2" spans="2:11" ht="18.75">
      <c r="B2" s="39" t="s">
        <v>213</v>
      </c>
      <c r="C2" s="39"/>
      <c r="D2" s="39"/>
      <c r="E2" s="39"/>
      <c r="F2" s="39"/>
      <c r="G2" s="39"/>
      <c r="H2" s="39"/>
      <c r="I2" s="39"/>
      <c r="J2" s="39"/>
      <c r="K2" s="39"/>
    </row>
    <row r="3" spans="1:13" ht="15.75" customHeight="1">
      <c r="A3" s="40" t="s">
        <v>210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2" customFormat="1" ht="12.75">
      <c r="A4" s="17"/>
      <c r="B4" s="17" t="s">
        <v>0</v>
      </c>
      <c r="C4" s="17" t="s">
        <v>32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</row>
    <row r="5" spans="1:13" s="7" customFormat="1" ht="12.75">
      <c r="A5" s="6">
        <v>1</v>
      </c>
      <c r="B5" s="6" t="s">
        <v>33</v>
      </c>
      <c r="C5" s="3" t="s">
        <v>34</v>
      </c>
      <c r="D5" s="6" t="s">
        <v>35</v>
      </c>
      <c r="E5" s="6" t="s">
        <v>17</v>
      </c>
      <c r="F5" s="6" t="s">
        <v>36</v>
      </c>
      <c r="G5" s="6">
        <v>18</v>
      </c>
      <c r="H5" s="6">
        <v>20</v>
      </c>
      <c r="I5" s="6">
        <v>20</v>
      </c>
      <c r="J5" s="6">
        <v>5</v>
      </c>
      <c r="K5" s="6">
        <v>20</v>
      </c>
      <c r="L5" s="6">
        <f aca="true" t="shared" si="0" ref="L5:L30">SUM(G5:K5)</f>
        <v>83</v>
      </c>
      <c r="M5" s="6" t="s">
        <v>18</v>
      </c>
    </row>
    <row r="6" spans="1:13" s="7" customFormat="1" ht="12.75">
      <c r="A6" s="6">
        <v>2</v>
      </c>
      <c r="B6" s="6" t="s">
        <v>37</v>
      </c>
      <c r="C6" s="3" t="s">
        <v>34</v>
      </c>
      <c r="D6" s="3" t="s">
        <v>38</v>
      </c>
      <c r="E6" s="18" t="s">
        <v>30</v>
      </c>
      <c r="F6" s="18" t="s">
        <v>39</v>
      </c>
      <c r="G6" s="6">
        <v>18</v>
      </c>
      <c r="H6" s="6">
        <v>20</v>
      </c>
      <c r="I6" s="6">
        <v>20</v>
      </c>
      <c r="J6" s="6">
        <v>5</v>
      </c>
      <c r="K6" s="6">
        <v>10</v>
      </c>
      <c r="L6" s="6">
        <f t="shared" si="0"/>
        <v>73</v>
      </c>
      <c r="M6" s="6" t="s">
        <v>20</v>
      </c>
    </row>
    <row r="7" spans="1:13" s="7" customFormat="1" ht="12.75">
      <c r="A7" s="4">
        <v>3</v>
      </c>
      <c r="B7" s="19" t="s">
        <v>40</v>
      </c>
      <c r="C7" s="3" t="s">
        <v>34</v>
      </c>
      <c r="D7" s="20" t="s">
        <v>41</v>
      </c>
      <c r="E7" s="6" t="s">
        <v>14</v>
      </c>
      <c r="F7" s="21" t="s">
        <v>42</v>
      </c>
      <c r="G7" s="6">
        <v>20</v>
      </c>
      <c r="H7" s="6">
        <v>15</v>
      </c>
      <c r="I7" s="6">
        <v>0</v>
      </c>
      <c r="J7" s="6">
        <v>20</v>
      </c>
      <c r="K7" s="6">
        <v>10</v>
      </c>
      <c r="L7" s="6">
        <f t="shared" si="0"/>
        <v>65</v>
      </c>
      <c r="M7" s="6" t="s">
        <v>20</v>
      </c>
    </row>
    <row r="8" spans="1:13" s="7" customFormat="1" ht="12.75">
      <c r="A8" s="6">
        <v>4</v>
      </c>
      <c r="B8" s="6" t="s">
        <v>43</v>
      </c>
      <c r="C8" s="3" t="s">
        <v>34</v>
      </c>
      <c r="D8" s="6" t="s">
        <v>35</v>
      </c>
      <c r="E8" s="6" t="s">
        <v>17</v>
      </c>
      <c r="F8" s="6" t="s">
        <v>36</v>
      </c>
      <c r="G8" s="6">
        <v>20</v>
      </c>
      <c r="H8" s="6">
        <v>20</v>
      </c>
      <c r="I8" s="6">
        <v>0</v>
      </c>
      <c r="J8" s="6">
        <v>12</v>
      </c>
      <c r="K8" s="6">
        <v>6</v>
      </c>
      <c r="L8" s="6">
        <f t="shared" si="0"/>
        <v>58</v>
      </c>
      <c r="M8" s="6" t="s">
        <v>25</v>
      </c>
    </row>
    <row r="9" spans="1:13" s="7" customFormat="1" ht="12.75">
      <c r="A9" s="6">
        <v>5</v>
      </c>
      <c r="B9" s="6" t="s">
        <v>44</v>
      </c>
      <c r="C9" s="3" t="s">
        <v>34</v>
      </c>
      <c r="D9" s="6" t="s">
        <v>45</v>
      </c>
      <c r="E9" s="6" t="s">
        <v>17</v>
      </c>
      <c r="F9" s="6" t="s">
        <v>46</v>
      </c>
      <c r="G9" s="6">
        <v>18</v>
      </c>
      <c r="H9" s="6">
        <v>20</v>
      </c>
      <c r="I9" s="6">
        <v>10</v>
      </c>
      <c r="J9" s="6">
        <v>7</v>
      </c>
      <c r="K9" s="6">
        <v>0</v>
      </c>
      <c r="L9" s="6">
        <f t="shared" si="0"/>
        <v>55</v>
      </c>
      <c r="M9" s="6" t="s">
        <v>25</v>
      </c>
    </row>
    <row r="10" spans="1:13" s="7" customFormat="1" ht="12.75">
      <c r="A10" s="6">
        <v>6</v>
      </c>
      <c r="B10" s="6" t="s">
        <v>47</v>
      </c>
      <c r="C10" s="3" t="s">
        <v>34</v>
      </c>
      <c r="D10" s="3" t="s">
        <v>48</v>
      </c>
      <c r="E10" s="6" t="s">
        <v>15</v>
      </c>
      <c r="F10" s="6" t="s">
        <v>49</v>
      </c>
      <c r="G10" s="6">
        <v>0</v>
      </c>
      <c r="H10" s="6">
        <v>0</v>
      </c>
      <c r="I10" s="6">
        <v>20</v>
      </c>
      <c r="J10" s="6">
        <v>15</v>
      </c>
      <c r="K10" s="6">
        <v>15</v>
      </c>
      <c r="L10" s="6">
        <f t="shared" si="0"/>
        <v>50</v>
      </c>
      <c r="M10" s="6" t="s">
        <v>25</v>
      </c>
    </row>
    <row r="11" spans="1:13" ht="15">
      <c r="A11" s="4">
        <v>7</v>
      </c>
      <c r="B11" s="9" t="s">
        <v>50</v>
      </c>
      <c r="C11" s="8" t="s">
        <v>34</v>
      </c>
      <c r="D11" s="9" t="s">
        <v>51</v>
      </c>
      <c r="E11" s="9" t="s">
        <v>31</v>
      </c>
      <c r="F11" s="9" t="s">
        <v>52</v>
      </c>
      <c r="G11" s="9">
        <v>0</v>
      </c>
      <c r="H11" s="9">
        <v>20</v>
      </c>
      <c r="I11" s="9">
        <v>12</v>
      </c>
      <c r="J11" s="9">
        <v>15</v>
      </c>
      <c r="K11" s="9">
        <v>0</v>
      </c>
      <c r="L11" s="9">
        <f t="shared" si="0"/>
        <v>47</v>
      </c>
      <c r="M11" s="6"/>
    </row>
    <row r="12" spans="1:13" ht="15">
      <c r="A12" s="6">
        <v>8</v>
      </c>
      <c r="B12" s="9" t="s">
        <v>53</v>
      </c>
      <c r="C12" s="8" t="s">
        <v>34</v>
      </c>
      <c r="D12" s="9" t="s">
        <v>54</v>
      </c>
      <c r="E12" s="9" t="s">
        <v>55</v>
      </c>
      <c r="F12" s="9" t="s">
        <v>56</v>
      </c>
      <c r="G12" s="9">
        <v>20</v>
      </c>
      <c r="H12" s="9">
        <v>5</v>
      </c>
      <c r="I12" s="9">
        <v>15</v>
      </c>
      <c r="J12" s="9">
        <v>5</v>
      </c>
      <c r="K12" s="9">
        <v>0</v>
      </c>
      <c r="L12" s="9">
        <f t="shared" si="0"/>
        <v>45</v>
      </c>
      <c r="M12" s="6"/>
    </row>
    <row r="13" spans="1:13" s="7" customFormat="1" ht="12.75">
      <c r="A13" s="6">
        <v>9</v>
      </c>
      <c r="B13" s="6" t="s">
        <v>57</v>
      </c>
      <c r="C13" s="3" t="s">
        <v>34</v>
      </c>
      <c r="D13" s="6" t="s">
        <v>58</v>
      </c>
      <c r="E13" s="6" t="s">
        <v>29</v>
      </c>
      <c r="F13" s="6" t="s">
        <v>59</v>
      </c>
      <c r="G13" s="6">
        <v>15</v>
      </c>
      <c r="H13" s="6">
        <v>18</v>
      </c>
      <c r="I13" s="6">
        <v>2</v>
      </c>
      <c r="J13" s="6">
        <v>2</v>
      </c>
      <c r="K13" s="6">
        <v>6</v>
      </c>
      <c r="L13" s="6">
        <f t="shared" si="0"/>
        <v>43</v>
      </c>
      <c r="M13" s="6"/>
    </row>
    <row r="14" spans="1:13" s="7" customFormat="1" ht="12.75">
      <c r="A14" s="6">
        <v>10</v>
      </c>
      <c r="B14" s="6" t="s">
        <v>60</v>
      </c>
      <c r="C14" s="3" t="s">
        <v>34</v>
      </c>
      <c r="D14" s="6" t="s">
        <v>61</v>
      </c>
      <c r="E14" s="6" t="s">
        <v>62</v>
      </c>
      <c r="F14" s="6" t="s">
        <v>63</v>
      </c>
      <c r="G14" s="6">
        <v>5</v>
      </c>
      <c r="H14" s="6">
        <v>20</v>
      </c>
      <c r="I14" s="6">
        <v>10</v>
      </c>
      <c r="J14" s="6">
        <v>5</v>
      </c>
      <c r="K14" s="6">
        <v>0</v>
      </c>
      <c r="L14" s="6">
        <f t="shared" si="0"/>
        <v>40</v>
      </c>
      <c r="M14" s="6"/>
    </row>
    <row r="15" spans="1:13" s="7" customFormat="1" ht="12.75">
      <c r="A15" s="4">
        <v>11</v>
      </c>
      <c r="B15" s="6" t="s">
        <v>64</v>
      </c>
      <c r="C15" s="3" t="s">
        <v>34</v>
      </c>
      <c r="D15" s="6" t="s">
        <v>35</v>
      </c>
      <c r="E15" s="6" t="s">
        <v>26</v>
      </c>
      <c r="F15" s="6"/>
      <c r="G15" s="6">
        <v>5</v>
      </c>
      <c r="H15" s="6">
        <v>20</v>
      </c>
      <c r="I15" s="6">
        <v>5</v>
      </c>
      <c r="J15" s="6">
        <v>5</v>
      </c>
      <c r="K15" s="6">
        <v>0</v>
      </c>
      <c r="L15" s="6">
        <f t="shared" si="0"/>
        <v>35</v>
      </c>
      <c r="M15" s="6"/>
    </row>
    <row r="16" spans="1:13" ht="15">
      <c r="A16" s="6">
        <v>12</v>
      </c>
      <c r="B16" s="6" t="s">
        <v>65</v>
      </c>
      <c r="C16" s="3" t="s">
        <v>34</v>
      </c>
      <c r="D16" s="6" t="s">
        <v>66</v>
      </c>
      <c r="E16" s="6" t="s">
        <v>22</v>
      </c>
      <c r="F16" s="6" t="s">
        <v>67</v>
      </c>
      <c r="G16" s="6">
        <v>8</v>
      </c>
      <c r="H16" s="6">
        <v>15</v>
      </c>
      <c r="I16" s="6">
        <v>5</v>
      </c>
      <c r="J16" s="6">
        <v>5</v>
      </c>
      <c r="K16" s="6">
        <v>0</v>
      </c>
      <c r="L16" s="6">
        <f t="shared" si="0"/>
        <v>33</v>
      </c>
      <c r="M16" s="6"/>
    </row>
    <row r="17" spans="1:13" ht="15">
      <c r="A17" s="6">
        <v>13</v>
      </c>
      <c r="B17" s="6" t="s">
        <v>68</v>
      </c>
      <c r="C17" s="3" t="s">
        <v>34</v>
      </c>
      <c r="D17" s="6" t="s">
        <v>69</v>
      </c>
      <c r="E17" s="6" t="s">
        <v>17</v>
      </c>
      <c r="F17" s="6" t="s">
        <v>70</v>
      </c>
      <c r="G17" s="6">
        <v>5</v>
      </c>
      <c r="H17" s="6">
        <v>20</v>
      </c>
      <c r="I17" s="6">
        <v>1</v>
      </c>
      <c r="J17" s="6">
        <v>1</v>
      </c>
      <c r="K17" s="6">
        <v>5</v>
      </c>
      <c r="L17" s="6">
        <f t="shared" si="0"/>
        <v>32</v>
      </c>
      <c r="M17" s="6"/>
    </row>
    <row r="18" spans="1:13" ht="15">
      <c r="A18" s="6">
        <v>14</v>
      </c>
      <c r="B18" s="6" t="s">
        <v>71</v>
      </c>
      <c r="C18" s="3" t="s">
        <v>34</v>
      </c>
      <c r="D18" s="6" t="s">
        <v>72</v>
      </c>
      <c r="E18" s="6" t="s">
        <v>11</v>
      </c>
      <c r="F18" s="6" t="s">
        <v>73</v>
      </c>
      <c r="G18" s="6">
        <v>5</v>
      </c>
      <c r="H18" s="6">
        <v>7</v>
      </c>
      <c r="I18" s="6">
        <v>5</v>
      </c>
      <c r="J18" s="6">
        <v>10</v>
      </c>
      <c r="K18" s="6">
        <v>5</v>
      </c>
      <c r="L18" s="6">
        <f t="shared" si="0"/>
        <v>32</v>
      </c>
      <c r="M18" s="10"/>
    </row>
    <row r="19" spans="1:13" ht="15">
      <c r="A19" s="16">
        <v>15</v>
      </c>
      <c r="B19" s="13" t="s">
        <v>74</v>
      </c>
      <c r="C19" s="12" t="s">
        <v>34</v>
      </c>
      <c r="D19" s="13" t="s">
        <v>72</v>
      </c>
      <c r="E19" s="13" t="s">
        <v>11</v>
      </c>
      <c r="F19" s="13" t="s">
        <v>73</v>
      </c>
      <c r="G19" s="13">
        <v>10</v>
      </c>
      <c r="H19" s="13">
        <v>7</v>
      </c>
      <c r="I19" s="13">
        <v>4</v>
      </c>
      <c r="J19" s="13">
        <v>5</v>
      </c>
      <c r="K19" s="13">
        <v>3</v>
      </c>
      <c r="L19" s="13">
        <f t="shared" si="0"/>
        <v>29</v>
      </c>
      <c r="M19" s="14"/>
    </row>
    <row r="20" spans="1:13" ht="15">
      <c r="A20" s="13">
        <v>16</v>
      </c>
      <c r="B20" s="13" t="s">
        <v>75</v>
      </c>
      <c r="C20" s="12" t="s">
        <v>34</v>
      </c>
      <c r="D20" s="12" t="s">
        <v>76</v>
      </c>
      <c r="E20" s="13" t="s">
        <v>17</v>
      </c>
      <c r="F20" s="13" t="s">
        <v>77</v>
      </c>
      <c r="G20" s="13">
        <v>5</v>
      </c>
      <c r="H20" s="13">
        <v>20</v>
      </c>
      <c r="I20" s="13">
        <v>1</v>
      </c>
      <c r="J20" s="13">
        <v>1</v>
      </c>
      <c r="K20" s="13">
        <v>0</v>
      </c>
      <c r="L20" s="13">
        <f t="shared" si="0"/>
        <v>27</v>
      </c>
      <c r="M20" s="13"/>
    </row>
    <row r="21" spans="1:13" ht="15">
      <c r="A21" s="13">
        <v>17</v>
      </c>
      <c r="B21" s="13" t="s">
        <v>78</v>
      </c>
      <c r="C21" s="12" t="s">
        <v>34</v>
      </c>
      <c r="D21" s="13" t="s">
        <v>72</v>
      </c>
      <c r="E21" s="13" t="s">
        <v>11</v>
      </c>
      <c r="F21" s="13" t="s">
        <v>73</v>
      </c>
      <c r="G21" s="13">
        <v>3</v>
      </c>
      <c r="H21" s="13">
        <v>7</v>
      </c>
      <c r="I21" s="13">
        <v>10</v>
      </c>
      <c r="J21" s="13">
        <v>5</v>
      </c>
      <c r="K21" s="13">
        <v>2</v>
      </c>
      <c r="L21" s="13">
        <f t="shared" si="0"/>
        <v>27</v>
      </c>
      <c r="M21" s="14"/>
    </row>
    <row r="22" spans="1:13" ht="15">
      <c r="A22" s="13">
        <v>18</v>
      </c>
      <c r="B22" s="13" t="s">
        <v>79</v>
      </c>
      <c r="C22" s="12" t="s">
        <v>34</v>
      </c>
      <c r="D22" s="12" t="s">
        <v>76</v>
      </c>
      <c r="E22" s="13" t="s">
        <v>17</v>
      </c>
      <c r="F22" s="13" t="s">
        <v>77</v>
      </c>
      <c r="G22" s="13">
        <v>0</v>
      </c>
      <c r="H22" s="13">
        <v>19</v>
      </c>
      <c r="I22" s="13">
        <v>0</v>
      </c>
      <c r="J22" s="13">
        <v>5</v>
      </c>
      <c r="K22" s="13">
        <v>1</v>
      </c>
      <c r="L22" s="13">
        <f t="shared" si="0"/>
        <v>25</v>
      </c>
      <c r="M22" s="13"/>
    </row>
    <row r="23" spans="1:13" ht="15">
      <c r="A23" s="16">
        <v>19</v>
      </c>
      <c r="B23" s="13" t="s">
        <v>80</v>
      </c>
      <c r="C23" s="12" t="s">
        <v>34</v>
      </c>
      <c r="D23" s="13" t="s">
        <v>45</v>
      </c>
      <c r="E23" s="13" t="s">
        <v>17</v>
      </c>
      <c r="F23" s="13" t="s">
        <v>46</v>
      </c>
      <c r="G23" s="13">
        <v>0</v>
      </c>
      <c r="H23" s="13">
        <v>18</v>
      </c>
      <c r="I23" s="13">
        <v>5</v>
      </c>
      <c r="J23" s="13">
        <v>2</v>
      </c>
      <c r="K23" s="13">
        <v>0</v>
      </c>
      <c r="L23" s="13">
        <f t="shared" si="0"/>
        <v>25</v>
      </c>
      <c r="M23" s="13"/>
    </row>
    <row r="24" spans="1:13" ht="15">
      <c r="A24" s="13">
        <v>20</v>
      </c>
      <c r="B24" s="13" t="s">
        <v>81</v>
      </c>
      <c r="C24" s="12" t="s">
        <v>34</v>
      </c>
      <c r="D24" s="13" t="s">
        <v>82</v>
      </c>
      <c r="E24" s="13" t="s">
        <v>11</v>
      </c>
      <c r="F24" s="13" t="s">
        <v>83</v>
      </c>
      <c r="G24" s="13">
        <v>5</v>
      </c>
      <c r="H24" s="13">
        <v>2</v>
      </c>
      <c r="I24" s="13">
        <v>5</v>
      </c>
      <c r="J24" s="13">
        <v>10</v>
      </c>
      <c r="K24" s="13">
        <v>3</v>
      </c>
      <c r="L24" s="13">
        <f t="shared" si="0"/>
        <v>25</v>
      </c>
      <c r="M24" s="14"/>
    </row>
    <row r="25" spans="1:13" ht="15">
      <c r="A25" s="13">
        <v>21</v>
      </c>
      <c r="B25" s="13" t="s">
        <v>84</v>
      </c>
      <c r="C25" s="12" t="s">
        <v>34</v>
      </c>
      <c r="D25" s="12" t="s">
        <v>76</v>
      </c>
      <c r="E25" s="13" t="s">
        <v>17</v>
      </c>
      <c r="F25" s="13" t="s">
        <v>77</v>
      </c>
      <c r="G25" s="13">
        <v>0</v>
      </c>
      <c r="H25" s="13">
        <v>20</v>
      </c>
      <c r="I25" s="13">
        <v>2</v>
      </c>
      <c r="J25" s="13">
        <v>0</v>
      </c>
      <c r="K25" s="13">
        <v>0</v>
      </c>
      <c r="L25" s="13">
        <f t="shared" si="0"/>
        <v>22</v>
      </c>
      <c r="M25" s="13"/>
    </row>
    <row r="26" spans="1:13" ht="15">
      <c r="A26" s="13">
        <v>22</v>
      </c>
      <c r="B26" s="13" t="s">
        <v>85</v>
      </c>
      <c r="C26" s="12" t="s">
        <v>34</v>
      </c>
      <c r="D26" s="13" t="s">
        <v>86</v>
      </c>
      <c r="E26" s="13" t="s">
        <v>87</v>
      </c>
      <c r="F26" s="13" t="s">
        <v>88</v>
      </c>
      <c r="G26" s="13">
        <v>3</v>
      </c>
      <c r="H26" s="13">
        <v>2</v>
      </c>
      <c r="I26" s="13">
        <v>6</v>
      </c>
      <c r="J26" s="13">
        <v>3</v>
      </c>
      <c r="K26" s="13">
        <v>8</v>
      </c>
      <c r="L26" s="13">
        <f t="shared" si="0"/>
        <v>22</v>
      </c>
      <c r="M26" s="14"/>
    </row>
    <row r="27" spans="1:13" ht="15">
      <c r="A27" s="16">
        <v>23</v>
      </c>
      <c r="B27" s="13" t="s">
        <v>89</v>
      </c>
      <c r="C27" s="12" t="s">
        <v>34</v>
      </c>
      <c r="D27" s="13" t="s">
        <v>90</v>
      </c>
      <c r="E27" s="13" t="s">
        <v>91</v>
      </c>
      <c r="F27" s="13" t="s">
        <v>92</v>
      </c>
      <c r="G27" s="13">
        <v>5</v>
      </c>
      <c r="H27" s="13">
        <v>7</v>
      </c>
      <c r="I27" s="13">
        <v>3</v>
      </c>
      <c r="J27" s="13">
        <v>3</v>
      </c>
      <c r="K27" s="13">
        <v>4</v>
      </c>
      <c r="L27" s="13">
        <f t="shared" si="0"/>
        <v>22</v>
      </c>
      <c r="M27" s="14"/>
    </row>
    <row r="28" spans="1:13" ht="15">
      <c r="A28" s="13">
        <v>24</v>
      </c>
      <c r="B28" s="13" t="s">
        <v>93</v>
      </c>
      <c r="C28" s="12" t="s">
        <v>34</v>
      </c>
      <c r="D28" s="13" t="s">
        <v>72</v>
      </c>
      <c r="E28" s="13" t="s">
        <v>11</v>
      </c>
      <c r="F28" s="13" t="s">
        <v>73</v>
      </c>
      <c r="G28" s="13">
        <v>4</v>
      </c>
      <c r="H28" s="13">
        <v>3</v>
      </c>
      <c r="I28" s="13">
        <v>5</v>
      </c>
      <c r="J28" s="13">
        <v>5</v>
      </c>
      <c r="K28" s="13">
        <v>4</v>
      </c>
      <c r="L28" s="13">
        <f t="shared" si="0"/>
        <v>21</v>
      </c>
      <c r="M28" s="14"/>
    </row>
    <row r="29" spans="1:13" ht="15">
      <c r="A29" s="13">
        <v>25</v>
      </c>
      <c r="B29" s="13" t="s">
        <v>94</v>
      </c>
      <c r="C29" s="12" t="s">
        <v>34</v>
      </c>
      <c r="D29" s="13" t="s">
        <v>95</v>
      </c>
      <c r="E29" s="13" t="s">
        <v>16</v>
      </c>
      <c r="F29" s="13" t="s">
        <v>96</v>
      </c>
      <c r="G29" s="13">
        <v>5</v>
      </c>
      <c r="H29" s="13">
        <v>10</v>
      </c>
      <c r="I29" s="13">
        <v>2</v>
      </c>
      <c r="J29" s="13">
        <v>0</v>
      </c>
      <c r="K29" s="13">
        <v>3</v>
      </c>
      <c r="L29" s="13">
        <f t="shared" si="0"/>
        <v>20</v>
      </c>
      <c r="M29" s="13"/>
    </row>
    <row r="30" spans="1:13" ht="15">
      <c r="A30" s="13">
        <v>26</v>
      </c>
      <c r="B30" s="13" t="s">
        <v>97</v>
      </c>
      <c r="C30" s="12" t="s">
        <v>34</v>
      </c>
      <c r="D30" s="13" t="s">
        <v>72</v>
      </c>
      <c r="E30" s="13" t="s">
        <v>11</v>
      </c>
      <c r="F30" s="13" t="s">
        <v>73</v>
      </c>
      <c r="G30" s="13">
        <v>3</v>
      </c>
      <c r="H30" s="13">
        <v>3</v>
      </c>
      <c r="I30" s="13">
        <v>4</v>
      </c>
      <c r="J30" s="13">
        <v>5</v>
      </c>
      <c r="K30" s="13">
        <v>5</v>
      </c>
      <c r="L30" s="13">
        <f t="shared" si="0"/>
        <v>20</v>
      </c>
      <c r="M30" s="14"/>
    </row>
  </sheetData>
  <sheetProtection selectLockedCells="1" selectUnlockedCells="1"/>
  <mergeCells count="2">
    <mergeCell ref="B2:K2"/>
    <mergeCell ref="A3:M3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4.57421875" style="0" customWidth="1"/>
    <col min="2" max="2" width="21.421875" style="0" customWidth="1"/>
    <col min="3" max="3" width="4.7109375" style="0" customWidth="1"/>
    <col min="4" max="4" width="32.140625" style="0" customWidth="1"/>
    <col min="5" max="5" width="8.57421875" style="0" customWidth="1"/>
    <col min="6" max="6" width="23.00390625" style="0" customWidth="1"/>
    <col min="7" max="7" width="7.7109375" style="0" customWidth="1"/>
    <col min="8" max="8" width="7.57421875" style="0" customWidth="1"/>
    <col min="9" max="9" width="7.00390625" style="0" customWidth="1"/>
    <col min="11" max="11" width="8.140625" style="0" customWidth="1"/>
    <col min="12" max="12" width="8.57421875" style="0" customWidth="1"/>
    <col min="13" max="13" width="17.8515625" style="0" customWidth="1"/>
  </cols>
  <sheetData>
    <row r="2" spans="2:11" ht="18.75">
      <c r="B2" s="39" t="s">
        <v>214</v>
      </c>
      <c r="C2" s="39"/>
      <c r="D2" s="39"/>
      <c r="E2" s="39"/>
      <c r="F2" s="39"/>
      <c r="G2" s="39"/>
      <c r="H2" s="39"/>
      <c r="I2" s="39"/>
      <c r="J2" s="39"/>
      <c r="K2" s="39"/>
    </row>
    <row r="3" spans="1:13" ht="18.75">
      <c r="A3" s="40" t="s">
        <v>211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2" customFormat="1" ht="12.75">
      <c r="A4" s="1"/>
      <c r="B4" s="1" t="s">
        <v>0</v>
      </c>
      <c r="C4" s="1" t="s">
        <v>32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s="7" customFormat="1" ht="12.75">
      <c r="A5" s="3">
        <v>1</v>
      </c>
      <c r="B5" s="22" t="s">
        <v>98</v>
      </c>
      <c r="C5" s="22" t="s">
        <v>99</v>
      </c>
      <c r="D5" s="22" t="s">
        <v>100</v>
      </c>
      <c r="E5" s="6" t="s">
        <v>11</v>
      </c>
      <c r="F5" s="6" t="s">
        <v>101</v>
      </c>
      <c r="G5" s="6">
        <v>18</v>
      </c>
      <c r="H5" s="6">
        <v>20</v>
      </c>
      <c r="I5" s="6">
        <v>20</v>
      </c>
      <c r="J5" s="6">
        <v>8</v>
      </c>
      <c r="K5" s="6">
        <v>10</v>
      </c>
      <c r="L5" s="6">
        <f aca="true" t="shared" si="0" ref="L5:L16">SUM(G5:K5)</f>
        <v>76</v>
      </c>
      <c r="M5" s="6" t="s">
        <v>20</v>
      </c>
    </row>
    <row r="6" spans="1:13" s="38" customFormat="1" ht="26.25" customHeight="1">
      <c r="A6" s="5">
        <v>2</v>
      </c>
      <c r="B6" s="5" t="s">
        <v>102</v>
      </c>
      <c r="C6" s="5" t="s">
        <v>99</v>
      </c>
      <c r="D6" s="5" t="s">
        <v>103</v>
      </c>
      <c r="E6" s="5" t="s">
        <v>22</v>
      </c>
      <c r="F6" s="5" t="s">
        <v>104</v>
      </c>
      <c r="G6" s="5">
        <v>12</v>
      </c>
      <c r="H6" s="5">
        <v>20</v>
      </c>
      <c r="I6" s="5">
        <v>10</v>
      </c>
      <c r="J6" s="5">
        <v>16</v>
      </c>
      <c r="K6" s="5">
        <v>17</v>
      </c>
      <c r="L6" s="5">
        <f t="shared" si="0"/>
        <v>75</v>
      </c>
      <c r="M6" s="4" t="s">
        <v>20</v>
      </c>
    </row>
    <row r="7" spans="1:13" s="7" customFormat="1" ht="12.75">
      <c r="A7" s="3">
        <v>3</v>
      </c>
      <c r="B7" s="6" t="s">
        <v>105</v>
      </c>
      <c r="C7" s="3" t="s">
        <v>99</v>
      </c>
      <c r="D7" s="6" t="s">
        <v>35</v>
      </c>
      <c r="E7" s="6" t="s">
        <v>19</v>
      </c>
      <c r="F7" s="6" t="s">
        <v>36</v>
      </c>
      <c r="G7" s="3">
        <v>20</v>
      </c>
      <c r="H7" s="3">
        <v>0</v>
      </c>
      <c r="I7" s="3">
        <v>20</v>
      </c>
      <c r="J7" s="3">
        <v>10</v>
      </c>
      <c r="K7" s="3">
        <v>19</v>
      </c>
      <c r="L7" s="3">
        <f t="shared" si="0"/>
        <v>69</v>
      </c>
      <c r="M7" s="6" t="s">
        <v>20</v>
      </c>
    </row>
    <row r="8" spans="1:13" s="7" customFormat="1" ht="12.75">
      <c r="A8" s="3">
        <v>4</v>
      </c>
      <c r="B8" s="5" t="s">
        <v>106</v>
      </c>
      <c r="C8" s="3" t="s">
        <v>99</v>
      </c>
      <c r="D8" s="23" t="s">
        <v>107</v>
      </c>
      <c r="E8" s="6" t="s">
        <v>23</v>
      </c>
      <c r="F8" s="3" t="s">
        <v>108</v>
      </c>
      <c r="G8" s="6">
        <v>15</v>
      </c>
      <c r="H8" s="6">
        <v>10</v>
      </c>
      <c r="I8" s="6">
        <v>19</v>
      </c>
      <c r="J8" s="6">
        <v>5</v>
      </c>
      <c r="K8" s="6">
        <v>10</v>
      </c>
      <c r="L8" s="3">
        <f t="shared" si="0"/>
        <v>59</v>
      </c>
      <c r="M8" s="6" t="s">
        <v>25</v>
      </c>
    </row>
    <row r="9" spans="1:13" s="7" customFormat="1" ht="12.75">
      <c r="A9" s="3">
        <v>5</v>
      </c>
      <c r="B9" s="3" t="s">
        <v>109</v>
      </c>
      <c r="C9" s="3" t="s">
        <v>99</v>
      </c>
      <c r="D9" s="6" t="s">
        <v>35</v>
      </c>
      <c r="E9" s="6" t="s">
        <v>19</v>
      </c>
      <c r="F9" s="3" t="s">
        <v>36</v>
      </c>
      <c r="G9" s="3">
        <v>18</v>
      </c>
      <c r="H9" s="6">
        <v>10</v>
      </c>
      <c r="I9" s="6">
        <v>18</v>
      </c>
      <c r="J9" s="6">
        <v>6</v>
      </c>
      <c r="K9" s="6">
        <v>5</v>
      </c>
      <c r="L9" s="3">
        <f t="shared" si="0"/>
        <v>57</v>
      </c>
      <c r="M9" s="6" t="s">
        <v>25</v>
      </c>
    </row>
    <row r="10" spans="1:13" s="7" customFormat="1" ht="12.75">
      <c r="A10" s="3">
        <v>6</v>
      </c>
      <c r="B10" s="3" t="s">
        <v>110</v>
      </c>
      <c r="C10" s="3" t="s">
        <v>99</v>
      </c>
      <c r="D10" s="6" t="s">
        <v>72</v>
      </c>
      <c r="E10" s="6" t="s">
        <v>11</v>
      </c>
      <c r="F10" s="3" t="s">
        <v>111</v>
      </c>
      <c r="G10" s="6">
        <v>12</v>
      </c>
      <c r="H10" s="6">
        <v>12</v>
      </c>
      <c r="I10" s="6">
        <v>14</v>
      </c>
      <c r="J10" s="6">
        <v>6</v>
      </c>
      <c r="K10" s="6">
        <v>10</v>
      </c>
      <c r="L10" s="6">
        <f t="shared" si="0"/>
        <v>54</v>
      </c>
      <c r="M10" s="6" t="s">
        <v>25</v>
      </c>
    </row>
    <row r="11" spans="1:13" s="7" customFormat="1" ht="12.75">
      <c r="A11" s="3">
        <v>7</v>
      </c>
      <c r="B11" s="3" t="s">
        <v>112</v>
      </c>
      <c r="C11" s="3" t="s">
        <v>99</v>
      </c>
      <c r="D11" s="6" t="s">
        <v>35</v>
      </c>
      <c r="E11" s="3" t="s">
        <v>17</v>
      </c>
      <c r="F11" s="3" t="s">
        <v>36</v>
      </c>
      <c r="G11" s="3">
        <v>6</v>
      </c>
      <c r="H11" s="3">
        <v>20</v>
      </c>
      <c r="I11" s="3">
        <v>17</v>
      </c>
      <c r="J11" s="3">
        <v>7</v>
      </c>
      <c r="K11" s="3">
        <v>0</v>
      </c>
      <c r="L11" s="3">
        <f t="shared" si="0"/>
        <v>50</v>
      </c>
      <c r="M11" s="6" t="s">
        <v>25</v>
      </c>
    </row>
    <row r="12" spans="1:13" s="7" customFormat="1" ht="15">
      <c r="A12" s="3">
        <v>8</v>
      </c>
      <c r="B12" s="3" t="s">
        <v>114</v>
      </c>
      <c r="C12" s="3" t="s">
        <v>99</v>
      </c>
      <c r="D12" s="6" t="s">
        <v>72</v>
      </c>
      <c r="E12" s="6" t="s">
        <v>11</v>
      </c>
      <c r="F12" s="3" t="s">
        <v>111</v>
      </c>
      <c r="G12" s="6">
        <v>18</v>
      </c>
      <c r="H12" s="6">
        <v>6</v>
      </c>
      <c r="I12" s="6">
        <v>6</v>
      </c>
      <c r="J12" s="6">
        <v>9</v>
      </c>
      <c r="K12" s="6">
        <v>8</v>
      </c>
      <c r="L12" s="6">
        <f t="shared" si="0"/>
        <v>47</v>
      </c>
      <c r="M12" s="10"/>
    </row>
    <row r="13" spans="1:13" s="7" customFormat="1" ht="15">
      <c r="A13" s="3">
        <v>9</v>
      </c>
      <c r="B13" s="3" t="s">
        <v>115</v>
      </c>
      <c r="C13" s="3" t="s">
        <v>99</v>
      </c>
      <c r="D13" s="3" t="s">
        <v>86</v>
      </c>
      <c r="E13" s="3" t="s">
        <v>13</v>
      </c>
      <c r="F13" s="3" t="s">
        <v>116</v>
      </c>
      <c r="G13" s="6">
        <v>8</v>
      </c>
      <c r="H13" s="6">
        <v>16</v>
      </c>
      <c r="I13" s="6">
        <v>8</v>
      </c>
      <c r="J13" s="6">
        <v>6</v>
      </c>
      <c r="K13" s="6">
        <v>8</v>
      </c>
      <c r="L13" s="6">
        <f t="shared" si="0"/>
        <v>46</v>
      </c>
      <c r="M13" s="10"/>
    </row>
    <row r="14" spans="1:13" s="7" customFormat="1" ht="12.75">
      <c r="A14" s="3">
        <v>10</v>
      </c>
      <c r="B14" s="8" t="s">
        <v>117</v>
      </c>
      <c r="C14" s="8" t="s">
        <v>99</v>
      </c>
      <c r="D14" s="8" t="s">
        <v>118</v>
      </c>
      <c r="E14" s="8" t="s">
        <v>31</v>
      </c>
      <c r="F14" s="8" t="s">
        <v>119</v>
      </c>
      <c r="G14" s="8">
        <v>20</v>
      </c>
      <c r="H14" s="8">
        <v>9</v>
      </c>
      <c r="I14" s="8">
        <v>5</v>
      </c>
      <c r="J14" s="8">
        <v>8</v>
      </c>
      <c r="K14" s="8">
        <v>0</v>
      </c>
      <c r="L14" s="9">
        <f t="shared" si="0"/>
        <v>42</v>
      </c>
      <c r="M14" s="6"/>
    </row>
    <row r="15" spans="1:13" s="7" customFormat="1" ht="15">
      <c r="A15" s="3">
        <v>11</v>
      </c>
      <c r="B15" s="3" t="s">
        <v>120</v>
      </c>
      <c r="C15" s="3" t="s">
        <v>99</v>
      </c>
      <c r="D15" s="6" t="s">
        <v>72</v>
      </c>
      <c r="E15" s="6" t="s">
        <v>11</v>
      </c>
      <c r="F15" s="3" t="s">
        <v>111</v>
      </c>
      <c r="G15" s="6">
        <v>15</v>
      </c>
      <c r="H15" s="6">
        <v>5</v>
      </c>
      <c r="I15" s="6">
        <v>10</v>
      </c>
      <c r="J15" s="6">
        <v>2</v>
      </c>
      <c r="K15" s="6">
        <v>10</v>
      </c>
      <c r="L15" s="6">
        <f t="shared" si="0"/>
        <v>42</v>
      </c>
      <c r="M15" s="10"/>
    </row>
    <row r="16" spans="1:13" s="7" customFormat="1" ht="12.75">
      <c r="A16" s="3">
        <v>12</v>
      </c>
      <c r="B16" s="3" t="s">
        <v>121</v>
      </c>
      <c r="C16" s="3" t="s">
        <v>99</v>
      </c>
      <c r="D16" s="6" t="s">
        <v>122</v>
      </c>
      <c r="E16" s="6" t="s">
        <v>24</v>
      </c>
      <c r="F16" s="3" t="s">
        <v>123</v>
      </c>
      <c r="G16" s="3">
        <v>4</v>
      </c>
      <c r="H16" s="3">
        <v>5</v>
      </c>
      <c r="I16" s="3">
        <v>13</v>
      </c>
      <c r="J16" s="3">
        <v>0</v>
      </c>
      <c r="K16" s="3">
        <v>17</v>
      </c>
      <c r="L16" s="3">
        <f t="shared" si="0"/>
        <v>39</v>
      </c>
      <c r="M16" s="6"/>
    </row>
    <row r="17" spans="1:13" s="7" customFormat="1" ht="12.75">
      <c r="A17" s="3">
        <v>13</v>
      </c>
      <c r="B17" s="3" t="s">
        <v>124</v>
      </c>
      <c r="C17" s="3" t="s">
        <v>99</v>
      </c>
      <c r="D17" s="3" t="s">
        <v>58</v>
      </c>
      <c r="E17" s="3" t="s">
        <v>29</v>
      </c>
      <c r="F17" s="3" t="s">
        <v>59</v>
      </c>
      <c r="G17" s="3">
        <v>7</v>
      </c>
      <c r="H17" s="3">
        <v>15</v>
      </c>
      <c r="I17" s="3">
        <v>5</v>
      </c>
      <c r="J17" s="3">
        <v>2</v>
      </c>
      <c r="K17" s="3">
        <v>6</v>
      </c>
      <c r="L17" s="3">
        <f>G17+H17+I17+J17+K17</f>
        <v>35</v>
      </c>
      <c r="M17" s="6"/>
    </row>
    <row r="18" spans="1:13" s="7" customFormat="1" ht="15">
      <c r="A18" s="3">
        <v>14</v>
      </c>
      <c r="B18" s="3" t="s">
        <v>125</v>
      </c>
      <c r="C18" s="3" t="s">
        <v>99</v>
      </c>
      <c r="D18" s="3" t="s">
        <v>126</v>
      </c>
      <c r="E18" s="3" t="s">
        <v>91</v>
      </c>
      <c r="F18" s="3" t="s">
        <v>127</v>
      </c>
      <c r="G18" s="6">
        <v>4</v>
      </c>
      <c r="H18" s="6">
        <v>15</v>
      </c>
      <c r="I18" s="6">
        <v>5</v>
      </c>
      <c r="J18" s="6">
        <v>3</v>
      </c>
      <c r="K18" s="6">
        <v>7</v>
      </c>
      <c r="L18" s="6">
        <f>SUM(G18:K18)</f>
        <v>34</v>
      </c>
      <c r="M18" s="10"/>
    </row>
    <row r="19" spans="1:13" s="7" customFormat="1" ht="12.75">
      <c r="A19" s="3">
        <v>15</v>
      </c>
      <c r="B19" s="3" t="s">
        <v>128</v>
      </c>
      <c r="C19" s="3" t="s">
        <v>99</v>
      </c>
      <c r="D19" s="3" t="s">
        <v>129</v>
      </c>
      <c r="E19" s="3" t="s">
        <v>17</v>
      </c>
      <c r="F19" s="3" t="s">
        <v>130</v>
      </c>
      <c r="G19" s="3">
        <v>2</v>
      </c>
      <c r="H19" s="3">
        <v>2</v>
      </c>
      <c r="I19" s="3">
        <v>7</v>
      </c>
      <c r="J19" s="3">
        <v>4</v>
      </c>
      <c r="K19" s="3">
        <v>17</v>
      </c>
      <c r="L19" s="3">
        <f>SUM(G19:K19)</f>
        <v>32</v>
      </c>
      <c r="M19" s="6"/>
    </row>
    <row r="20" spans="1:13" s="7" customFormat="1" ht="15">
      <c r="A20" s="3">
        <v>16</v>
      </c>
      <c r="B20" s="3" t="s">
        <v>131</v>
      </c>
      <c r="C20" s="3" t="s">
        <v>99</v>
      </c>
      <c r="D20" s="3" t="s">
        <v>86</v>
      </c>
      <c r="E20" s="3" t="s">
        <v>13</v>
      </c>
      <c r="F20" s="3" t="s">
        <v>116</v>
      </c>
      <c r="G20" s="6">
        <v>6</v>
      </c>
      <c r="H20" s="6">
        <v>16</v>
      </c>
      <c r="I20" s="6">
        <v>5</v>
      </c>
      <c r="J20" s="6">
        <v>3</v>
      </c>
      <c r="K20" s="6">
        <v>2</v>
      </c>
      <c r="L20" s="6">
        <f>SUM(G20:K20)</f>
        <v>32</v>
      </c>
      <c r="M20" s="10"/>
    </row>
    <row r="21" spans="1:13" s="7" customFormat="1" ht="12.75">
      <c r="A21" s="3">
        <v>17</v>
      </c>
      <c r="B21" s="3" t="s">
        <v>132</v>
      </c>
      <c r="C21" s="3" t="s">
        <v>99</v>
      </c>
      <c r="D21" s="3" t="s">
        <v>58</v>
      </c>
      <c r="E21" s="3" t="s">
        <v>29</v>
      </c>
      <c r="F21" s="3" t="s">
        <v>59</v>
      </c>
      <c r="G21" s="3">
        <v>5</v>
      </c>
      <c r="H21" s="3">
        <v>3</v>
      </c>
      <c r="I21" s="3">
        <v>5</v>
      </c>
      <c r="J21" s="3">
        <v>6</v>
      </c>
      <c r="K21" s="3">
        <v>12</v>
      </c>
      <c r="L21" s="3">
        <f>G21+H21+I21+J21+K21</f>
        <v>31</v>
      </c>
      <c r="M21" s="6"/>
    </row>
    <row r="22" spans="1:13" ht="15">
      <c r="A22" s="3">
        <v>18</v>
      </c>
      <c r="B22" s="3" t="s">
        <v>133</v>
      </c>
      <c r="C22" s="3" t="s">
        <v>99</v>
      </c>
      <c r="D22" s="3" t="s">
        <v>95</v>
      </c>
      <c r="E22" s="3" t="s">
        <v>16</v>
      </c>
      <c r="F22" s="3" t="s">
        <v>134</v>
      </c>
      <c r="G22" s="3">
        <v>5</v>
      </c>
      <c r="H22" s="3">
        <v>14</v>
      </c>
      <c r="I22" s="3">
        <v>5</v>
      </c>
      <c r="J22" s="3">
        <v>5</v>
      </c>
      <c r="K22" s="3">
        <v>2</v>
      </c>
      <c r="L22" s="3">
        <f>G22+H22+I22+J22+K22</f>
        <v>31</v>
      </c>
      <c r="M22" s="6"/>
    </row>
    <row r="23" spans="1:13" ht="15">
      <c r="A23" s="3">
        <v>19</v>
      </c>
      <c r="B23" s="3" t="s">
        <v>135</v>
      </c>
      <c r="C23" s="3" t="s">
        <v>99</v>
      </c>
      <c r="D23" s="3" t="s">
        <v>136</v>
      </c>
      <c r="E23" s="3" t="s">
        <v>26</v>
      </c>
      <c r="F23" s="3" t="s">
        <v>137</v>
      </c>
      <c r="G23" s="3">
        <v>5</v>
      </c>
      <c r="H23" s="3">
        <v>3</v>
      </c>
      <c r="I23" s="3">
        <v>11</v>
      </c>
      <c r="J23" s="3">
        <v>4</v>
      </c>
      <c r="K23" s="3">
        <v>8</v>
      </c>
      <c r="L23" s="6">
        <f aca="true" t="shared" si="1" ref="L23:L36">SUM(G23:K23)</f>
        <v>31</v>
      </c>
      <c r="M23" s="6"/>
    </row>
    <row r="24" spans="1:13" ht="15">
      <c r="A24" s="3">
        <v>20</v>
      </c>
      <c r="B24" s="3" t="s">
        <v>138</v>
      </c>
      <c r="C24" s="3" t="s">
        <v>99</v>
      </c>
      <c r="D24" s="3" t="s">
        <v>139</v>
      </c>
      <c r="E24" s="3" t="s">
        <v>26</v>
      </c>
      <c r="F24" s="3" t="s">
        <v>140</v>
      </c>
      <c r="G24" s="6">
        <v>14</v>
      </c>
      <c r="H24" s="6">
        <v>2</v>
      </c>
      <c r="I24" s="6">
        <v>4</v>
      </c>
      <c r="J24" s="6">
        <v>0</v>
      </c>
      <c r="K24" s="6">
        <v>10</v>
      </c>
      <c r="L24" s="6">
        <f t="shared" si="1"/>
        <v>30</v>
      </c>
      <c r="M24" s="6"/>
    </row>
    <row r="25" spans="1:13" ht="15">
      <c r="A25" s="12">
        <v>21</v>
      </c>
      <c r="B25" s="12" t="s">
        <v>141</v>
      </c>
      <c r="C25" s="12" t="s">
        <v>99</v>
      </c>
      <c r="D25" s="13" t="s">
        <v>122</v>
      </c>
      <c r="E25" s="13" t="s">
        <v>24</v>
      </c>
      <c r="F25" s="12" t="s">
        <v>123</v>
      </c>
      <c r="G25" s="12">
        <v>0</v>
      </c>
      <c r="H25" s="12">
        <v>15</v>
      </c>
      <c r="I25" s="12">
        <v>6</v>
      </c>
      <c r="J25" s="12">
        <v>5</v>
      </c>
      <c r="K25" s="12">
        <v>2</v>
      </c>
      <c r="L25" s="12">
        <f t="shared" si="1"/>
        <v>28</v>
      </c>
      <c r="M25" s="13"/>
    </row>
    <row r="26" spans="1:13" ht="25.5">
      <c r="A26" s="12">
        <v>22</v>
      </c>
      <c r="B26" s="12" t="s">
        <v>142</v>
      </c>
      <c r="C26" s="12" t="s">
        <v>99</v>
      </c>
      <c r="D26" s="12" t="s">
        <v>103</v>
      </c>
      <c r="E26" s="12" t="s">
        <v>22</v>
      </c>
      <c r="F26" s="12" t="s">
        <v>104</v>
      </c>
      <c r="G26" s="12">
        <v>6</v>
      </c>
      <c r="H26" s="12">
        <v>0</v>
      </c>
      <c r="I26" s="12">
        <v>8</v>
      </c>
      <c r="J26" s="12">
        <v>10</v>
      </c>
      <c r="K26" s="12">
        <v>4</v>
      </c>
      <c r="L26" s="12">
        <f t="shared" si="1"/>
        <v>28</v>
      </c>
      <c r="M26" s="13"/>
    </row>
    <row r="27" spans="1:13" ht="15">
      <c r="A27" s="12">
        <v>23</v>
      </c>
      <c r="B27" s="12" t="s">
        <v>143</v>
      </c>
      <c r="C27" s="12" t="s">
        <v>99</v>
      </c>
      <c r="D27" s="12" t="s">
        <v>76</v>
      </c>
      <c r="E27" s="12" t="s">
        <v>17</v>
      </c>
      <c r="F27" s="12" t="s">
        <v>77</v>
      </c>
      <c r="G27" s="12">
        <v>6</v>
      </c>
      <c r="H27" s="12">
        <v>5</v>
      </c>
      <c r="I27" s="12">
        <v>0</v>
      </c>
      <c r="J27" s="12">
        <v>0</v>
      </c>
      <c r="K27" s="12">
        <v>15</v>
      </c>
      <c r="L27" s="12">
        <f t="shared" si="1"/>
        <v>26</v>
      </c>
      <c r="M27" s="13"/>
    </row>
    <row r="28" spans="1:13" ht="15">
      <c r="A28" s="12">
        <v>24</v>
      </c>
      <c r="B28" s="12" t="s">
        <v>144</v>
      </c>
      <c r="C28" s="12" t="s">
        <v>99</v>
      </c>
      <c r="D28" s="24" t="s">
        <v>100</v>
      </c>
      <c r="E28" s="13" t="s">
        <v>11</v>
      </c>
      <c r="F28" s="13" t="s">
        <v>101</v>
      </c>
      <c r="G28" s="13">
        <v>10</v>
      </c>
      <c r="H28" s="13">
        <v>2</v>
      </c>
      <c r="I28" s="13">
        <v>6</v>
      </c>
      <c r="J28" s="13">
        <v>2</v>
      </c>
      <c r="K28" s="13">
        <v>5</v>
      </c>
      <c r="L28" s="13">
        <f t="shared" si="1"/>
        <v>25</v>
      </c>
      <c r="M28" s="14"/>
    </row>
    <row r="29" spans="1:13" ht="15">
      <c r="A29" s="12">
        <v>25</v>
      </c>
      <c r="B29" s="13" t="s">
        <v>145</v>
      </c>
      <c r="C29" s="12" t="s">
        <v>99</v>
      </c>
      <c r="D29" s="12" t="s">
        <v>146</v>
      </c>
      <c r="E29" s="13" t="s">
        <v>21</v>
      </c>
      <c r="F29" s="12" t="s">
        <v>147</v>
      </c>
      <c r="G29" s="12">
        <v>6</v>
      </c>
      <c r="H29" s="12">
        <v>0</v>
      </c>
      <c r="I29" s="12">
        <v>1</v>
      </c>
      <c r="J29" s="12">
        <v>0</v>
      </c>
      <c r="K29" s="12">
        <v>17</v>
      </c>
      <c r="L29" s="12">
        <f t="shared" si="1"/>
        <v>24</v>
      </c>
      <c r="M29" s="13"/>
    </row>
    <row r="30" spans="1:13" ht="15">
      <c r="A30" s="12">
        <v>26</v>
      </c>
      <c r="B30" s="13" t="s">
        <v>148</v>
      </c>
      <c r="C30" s="12" t="s">
        <v>99</v>
      </c>
      <c r="D30" s="12" t="s">
        <v>76</v>
      </c>
      <c r="E30" s="13" t="s">
        <v>17</v>
      </c>
      <c r="F30" s="13" t="s">
        <v>77</v>
      </c>
      <c r="G30" s="13">
        <v>0</v>
      </c>
      <c r="H30" s="13">
        <v>5</v>
      </c>
      <c r="I30" s="13">
        <v>4</v>
      </c>
      <c r="J30" s="13">
        <v>0</v>
      </c>
      <c r="K30" s="13">
        <v>15</v>
      </c>
      <c r="L30" s="12">
        <f t="shared" si="1"/>
        <v>24</v>
      </c>
      <c r="M30" s="13"/>
    </row>
    <row r="31" spans="1:13" ht="15">
      <c r="A31" s="12">
        <v>27</v>
      </c>
      <c r="B31" s="13" t="s">
        <v>149</v>
      </c>
      <c r="C31" s="12" t="s">
        <v>99</v>
      </c>
      <c r="D31" s="12" t="s">
        <v>76</v>
      </c>
      <c r="E31" s="13" t="s">
        <v>17</v>
      </c>
      <c r="F31" s="12" t="s">
        <v>77</v>
      </c>
      <c r="G31" s="12">
        <v>6</v>
      </c>
      <c r="H31" s="12">
        <v>0</v>
      </c>
      <c r="I31" s="12">
        <v>4</v>
      </c>
      <c r="J31" s="12">
        <v>0</v>
      </c>
      <c r="K31" s="12">
        <v>13</v>
      </c>
      <c r="L31" s="12">
        <f t="shared" si="1"/>
        <v>23</v>
      </c>
      <c r="M31" s="13"/>
    </row>
    <row r="32" spans="1:13" ht="15">
      <c r="A32" s="12">
        <v>28</v>
      </c>
      <c r="B32" s="12" t="s">
        <v>150</v>
      </c>
      <c r="C32" s="12" t="s">
        <v>99</v>
      </c>
      <c r="D32" s="25" t="s">
        <v>107</v>
      </c>
      <c r="E32" s="13" t="s">
        <v>23</v>
      </c>
      <c r="F32" s="12" t="s">
        <v>108</v>
      </c>
      <c r="G32" s="13">
        <v>2</v>
      </c>
      <c r="H32" s="13">
        <v>10</v>
      </c>
      <c r="I32" s="13">
        <v>0</v>
      </c>
      <c r="J32" s="13">
        <v>10</v>
      </c>
      <c r="K32" s="13">
        <v>0</v>
      </c>
      <c r="L32" s="12">
        <f t="shared" si="1"/>
        <v>22</v>
      </c>
      <c r="M32" s="13"/>
    </row>
    <row r="33" spans="1:13" ht="15">
      <c r="A33" s="12">
        <v>29</v>
      </c>
      <c r="B33" s="12" t="s">
        <v>151</v>
      </c>
      <c r="C33" s="12" t="s">
        <v>99</v>
      </c>
      <c r="D33" s="12" t="s">
        <v>86</v>
      </c>
      <c r="E33" s="12" t="s">
        <v>13</v>
      </c>
      <c r="F33" s="12" t="s">
        <v>88</v>
      </c>
      <c r="G33" s="13">
        <v>4</v>
      </c>
      <c r="H33" s="13">
        <v>16</v>
      </c>
      <c r="I33" s="13">
        <v>2</v>
      </c>
      <c r="J33" s="13">
        <v>0</v>
      </c>
      <c r="K33" s="13">
        <v>0</v>
      </c>
      <c r="L33" s="13">
        <f t="shared" si="1"/>
        <v>22</v>
      </c>
      <c r="M33" s="14"/>
    </row>
    <row r="34" spans="1:13" ht="15">
      <c r="A34" s="12">
        <v>30</v>
      </c>
      <c r="B34" s="12" t="s">
        <v>152</v>
      </c>
      <c r="C34" s="12" t="s">
        <v>153</v>
      </c>
      <c r="D34" s="12" t="s">
        <v>154</v>
      </c>
      <c r="E34" s="12" t="s">
        <v>17</v>
      </c>
      <c r="F34" s="13" t="s">
        <v>155</v>
      </c>
      <c r="G34" s="13">
        <v>4</v>
      </c>
      <c r="H34" s="13">
        <v>5</v>
      </c>
      <c r="I34" s="13">
        <v>3</v>
      </c>
      <c r="J34" s="13">
        <v>6</v>
      </c>
      <c r="K34" s="13">
        <v>2</v>
      </c>
      <c r="L34" s="12">
        <f t="shared" si="1"/>
        <v>20</v>
      </c>
      <c r="M34" s="13"/>
    </row>
    <row r="35" spans="1:13" ht="15">
      <c r="A35" s="12">
        <v>31</v>
      </c>
      <c r="B35" s="12" t="s">
        <v>156</v>
      </c>
      <c r="C35" s="12" t="s">
        <v>99</v>
      </c>
      <c r="D35" s="12" t="s">
        <v>126</v>
      </c>
      <c r="E35" s="12" t="s">
        <v>91</v>
      </c>
      <c r="F35" s="12" t="s">
        <v>127</v>
      </c>
      <c r="G35" s="13">
        <v>5</v>
      </c>
      <c r="H35" s="13">
        <v>15</v>
      </c>
      <c r="I35" s="13">
        <v>0</v>
      </c>
      <c r="J35" s="13">
        <v>0</v>
      </c>
      <c r="K35" s="13">
        <v>0</v>
      </c>
      <c r="L35" s="13">
        <f t="shared" si="1"/>
        <v>20</v>
      </c>
      <c r="M35" s="14"/>
    </row>
    <row r="36" spans="1:13" ht="15">
      <c r="A36" s="12">
        <v>32</v>
      </c>
      <c r="B36" s="12" t="s">
        <v>157</v>
      </c>
      <c r="C36" s="12" t="s">
        <v>99</v>
      </c>
      <c r="D36" s="13" t="s">
        <v>158</v>
      </c>
      <c r="E36" s="13" t="s">
        <v>27</v>
      </c>
      <c r="F36" s="13" t="s">
        <v>159</v>
      </c>
      <c r="G36" s="13">
        <v>5</v>
      </c>
      <c r="H36" s="13">
        <v>10</v>
      </c>
      <c r="I36" s="13">
        <v>2</v>
      </c>
      <c r="J36" s="13">
        <v>3</v>
      </c>
      <c r="K36" s="13">
        <v>0</v>
      </c>
      <c r="L36" s="13">
        <f t="shared" si="1"/>
        <v>20</v>
      </c>
      <c r="M36" s="14"/>
    </row>
  </sheetData>
  <sheetProtection selectLockedCells="1" selectUnlockedCells="1"/>
  <mergeCells count="2">
    <mergeCell ref="B2:K2"/>
    <mergeCell ref="A3:M3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3">
      <selection activeCell="H24" sqref="H24"/>
    </sheetView>
  </sheetViews>
  <sheetFormatPr defaultColWidth="9.140625" defaultRowHeight="15"/>
  <cols>
    <col min="1" max="1" width="4.140625" style="0" customWidth="1"/>
    <col min="2" max="2" width="22.28125" style="0" customWidth="1"/>
    <col min="3" max="3" width="5.421875" style="0" customWidth="1"/>
    <col min="4" max="4" width="30.28125" style="0" bestFit="1" customWidth="1"/>
    <col min="6" max="6" width="16.421875" style="0" bestFit="1" customWidth="1"/>
    <col min="7" max="9" width="6.8515625" style="0" customWidth="1"/>
    <col min="10" max="10" width="5.140625" style="0" bestFit="1" customWidth="1"/>
    <col min="11" max="12" width="6.8515625" style="0" customWidth="1"/>
    <col min="13" max="13" width="10.140625" style="0" customWidth="1"/>
  </cols>
  <sheetData>
    <row r="2" spans="1:11" ht="18.75">
      <c r="A2" s="33"/>
      <c r="B2" s="39" t="s">
        <v>215</v>
      </c>
      <c r="C2" s="39"/>
      <c r="D2" s="39"/>
      <c r="E2" s="39"/>
      <c r="F2" s="39"/>
      <c r="G2" s="39"/>
      <c r="H2" s="39"/>
      <c r="I2" s="39"/>
      <c r="J2" s="39"/>
      <c r="K2" s="39"/>
    </row>
    <row r="3" spans="1:14" ht="15.75" customHeight="1">
      <c r="A3" s="41" t="s">
        <v>212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3" s="2" customFormat="1" ht="12.75">
      <c r="A4" s="17"/>
      <c r="B4" s="17" t="s">
        <v>0</v>
      </c>
      <c r="C4" s="17" t="s">
        <v>32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</row>
    <row r="5" spans="1:13" s="7" customFormat="1" ht="25.5">
      <c r="A5" s="6">
        <v>1</v>
      </c>
      <c r="B5" s="6" t="s">
        <v>160</v>
      </c>
      <c r="C5" s="6" t="s">
        <v>161</v>
      </c>
      <c r="D5" s="6" t="s">
        <v>35</v>
      </c>
      <c r="E5" s="3" t="s">
        <v>113</v>
      </c>
      <c r="F5" s="3" t="s">
        <v>162</v>
      </c>
      <c r="G5" s="3">
        <v>15</v>
      </c>
      <c r="H5" s="3">
        <v>20</v>
      </c>
      <c r="I5" s="3">
        <v>20</v>
      </c>
      <c r="J5" s="3">
        <v>20</v>
      </c>
      <c r="K5" s="3">
        <v>3</v>
      </c>
      <c r="L5" s="6">
        <f>SUM(G5:K5)</f>
        <v>78</v>
      </c>
      <c r="M5" s="6" t="s">
        <v>20</v>
      </c>
    </row>
    <row r="6" spans="1:13" s="7" customFormat="1" ht="12.75">
      <c r="A6" s="4">
        <v>2</v>
      </c>
      <c r="B6" s="6" t="s">
        <v>163</v>
      </c>
      <c r="C6" s="6" t="s">
        <v>161</v>
      </c>
      <c r="D6" s="3" t="s">
        <v>100</v>
      </c>
      <c r="E6" s="6" t="s">
        <v>11</v>
      </c>
      <c r="F6" s="6" t="s">
        <v>101</v>
      </c>
      <c r="G6" s="6">
        <v>15</v>
      </c>
      <c r="H6" s="6">
        <v>0</v>
      </c>
      <c r="I6" s="6">
        <v>7</v>
      </c>
      <c r="J6" s="6">
        <v>20</v>
      </c>
      <c r="K6" s="6">
        <v>18</v>
      </c>
      <c r="L6" s="6">
        <v>60</v>
      </c>
      <c r="M6" s="6" t="s">
        <v>25</v>
      </c>
    </row>
    <row r="7" spans="1:13" s="7" customFormat="1" ht="15" customHeight="1">
      <c r="A7" s="6">
        <v>3</v>
      </c>
      <c r="B7" s="6" t="s">
        <v>164</v>
      </c>
      <c r="C7" s="6" t="s">
        <v>161</v>
      </c>
      <c r="D7" s="3" t="s">
        <v>165</v>
      </c>
      <c r="E7" s="6" t="s">
        <v>17</v>
      </c>
      <c r="F7" s="6" t="s">
        <v>166</v>
      </c>
      <c r="G7" s="6">
        <v>3</v>
      </c>
      <c r="H7" s="6">
        <v>20</v>
      </c>
      <c r="I7" s="6">
        <v>0</v>
      </c>
      <c r="J7" s="6">
        <v>20</v>
      </c>
      <c r="K7" s="6">
        <v>12</v>
      </c>
      <c r="L7" s="6">
        <f aca="true" t="shared" si="0" ref="L7:L25">SUM(G7:K7)</f>
        <v>55</v>
      </c>
      <c r="M7" s="6" t="s">
        <v>25</v>
      </c>
    </row>
    <row r="8" spans="1:13" s="7" customFormat="1" ht="12.75">
      <c r="A8" s="6">
        <v>4</v>
      </c>
      <c r="B8" s="6" t="s">
        <v>167</v>
      </c>
      <c r="C8" s="6" t="s">
        <v>161</v>
      </c>
      <c r="D8" s="6" t="s">
        <v>35</v>
      </c>
      <c r="E8" s="3" t="s">
        <v>113</v>
      </c>
      <c r="F8" s="3" t="s">
        <v>162</v>
      </c>
      <c r="G8" s="3">
        <v>0</v>
      </c>
      <c r="H8" s="3">
        <v>15</v>
      </c>
      <c r="I8" s="3">
        <v>0</v>
      </c>
      <c r="J8" s="3">
        <v>20</v>
      </c>
      <c r="K8" s="3">
        <v>15</v>
      </c>
      <c r="L8" s="6">
        <f t="shared" si="0"/>
        <v>50</v>
      </c>
      <c r="M8" s="6" t="s">
        <v>25</v>
      </c>
    </row>
    <row r="9" spans="1:13" s="7" customFormat="1" ht="12.75">
      <c r="A9" s="6">
        <v>5</v>
      </c>
      <c r="B9" s="6" t="s">
        <v>168</v>
      </c>
      <c r="C9" s="6" t="s">
        <v>161</v>
      </c>
      <c r="D9" s="3" t="s">
        <v>169</v>
      </c>
      <c r="E9" s="6" t="s">
        <v>26</v>
      </c>
      <c r="F9" s="6" t="s">
        <v>170</v>
      </c>
      <c r="G9" s="6">
        <v>10</v>
      </c>
      <c r="H9" s="6">
        <v>18</v>
      </c>
      <c r="I9" s="6">
        <v>2</v>
      </c>
      <c r="J9" s="6">
        <v>18</v>
      </c>
      <c r="K9" s="6">
        <v>2</v>
      </c>
      <c r="L9" s="6">
        <f t="shared" si="0"/>
        <v>50</v>
      </c>
      <c r="M9" s="6" t="s">
        <v>25</v>
      </c>
    </row>
    <row r="10" spans="1:13" s="7" customFormat="1" ht="12.75">
      <c r="A10" s="4">
        <v>6</v>
      </c>
      <c r="B10" s="6" t="s">
        <v>171</v>
      </c>
      <c r="C10" s="6" t="s">
        <v>161</v>
      </c>
      <c r="D10" s="3" t="s">
        <v>169</v>
      </c>
      <c r="E10" s="6" t="s">
        <v>26</v>
      </c>
      <c r="F10" s="6" t="s">
        <v>170</v>
      </c>
      <c r="G10" s="6">
        <v>5</v>
      </c>
      <c r="H10" s="6">
        <v>0</v>
      </c>
      <c r="I10" s="6">
        <v>20</v>
      </c>
      <c r="J10" s="6">
        <v>20</v>
      </c>
      <c r="K10" s="6">
        <v>5</v>
      </c>
      <c r="L10" s="6">
        <f t="shared" si="0"/>
        <v>50</v>
      </c>
      <c r="M10" s="6" t="s">
        <v>25</v>
      </c>
    </row>
    <row r="11" spans="1:13" s="7" customFormat="1" ht="12.75">
      <c r="A11" s="6">
        <v>7</v>
      </c>
      <c r="B11" s="6" t="s">
        <v>172</v>
      </c>
      <c r="C11" s="6" t="s">
        <v>161</v>
      </c>
      <c r="D11" s="3" t="s">
        <v>76</v>
      </c>
      <c r="E11" s="6" t="s">
        <v>17</v>
      </c>
      <c r="F11" s="6" t="s">
        <v>28</v>
      </c>
      <c r="G11" s="6">
        <v>0</v>
      </c>
      <c r="H11" s="6">
        <v>0</v>
      </c>
      <c r="I11" s="6">
        <v>5</v>
      </c>
      <c r="J11" s="6">
        <v>20</v>
      </c>
      <c r="K11" s="6">
        <v>15</v>
      </c>
      <c r="L11" s="6">
        <f t="shared" si="0"/>
        <v>40</v>
      </c>
      <c r="M11" s="6"/>
    </row>
    <row r="12" spans="1:13" s="7" customFormat="1" ht="12.75">
      <c r="A12" s="6">
        <v>8</v>
      </c>
      <c r="B12" s="6" t="s">
        <v>173</v>
      </c>
      <c r="C12" s="6" t="s">
        <v>161</v>
      </c>
      <c r="D12" s="6" t="s">
        <v>35</v>
      </c>
      <c r="E12" s="3" t="s">
        <v>113</v>
      </c>
      <c r="F12" s="3" t="s">
        <v>162</v>
      </c>
      <c r="G12" s="3">
        <v>0</v>
      </c>
      <c r="H12" s="3">
        <v>0</v>
      </c>
      <c r="I12" s="3">
        <v>2</v>
      </c>
      <c r="J12" s="3">
        <v>20</v>
      </c>
      <c r="K12" s="3">
        <v>18</v>
      </c>
      <c r="L12" s="6">
        <f t="shared" si="0"/>
        <v>40</v>
      </c>
      <c r="M12" s="6"/>
    </row>
    <row r="13" spans="1:13" s="7" customFormat="1" ht="17.25" customHeight="1">
      <c r="A13" s="6">
        <v>9</v>
      </c>
      <c r="B13" s="6" t="s">
        <v>174</v>
      </c>
      <c r="C13" s="6" t="s">
        <v>161</v>
      </c>
      <c r="D13" s="3" t="s">
        <v>165</v>
      </c>
      <c r="E13" s="6" t="s">
        <v>17</v>
      </c>
      <c r="F13" s="6" t="s">
        <v>166</v>
      </c>
      <c r="G13" s="6">
        <v>0</v>
      </c>
      <c r="H13" s="6">
        <v>0</v>
      </c>
      <c r="I13" s="6">
        <v>0</v>
      </c>
      <c r="J13" s="6">
        <v>20</v>
      </c>
      <c r="K13" s="6">
        <v>15</v>
      </c>
      <c r="L13" s="6">
        <f t="shared" si="0"/>
        <v>35</v>
      </c>
      <c r="M13" s="6"/>
    </row>
    <row r="14" spans="1:13" s="7" customFormat="1" ht="12.75">
      <c r="A14" s="4">
        <v>10</v>
      </c>
      <c r="B14" s="26" t="s">
        <v>175</v>
      </c>
      <c r="C14" s="6" t="s">
        <v>161</v>
      </c>
      <c r="D14" s="20" t="s">
        <v>41</v>
      </c>
      <c r="E14" s="6" t="s">
        <v>14</v>
      </c>
      <c r="F14" s="27" t="s">
        <v>176</v>
      </c>
      <c r="G14" s="6">
        <v>10</v>
      </c>
      <c r="H14" s="6">
        <v>0</v>
      </c>
      <c r="I14" s="6">
        <v>0</v>
      </c>
      <c r="J14" s="6">
        <v>20</v>
      </c>
      <c r="K14" s="6">
        <v>5</v>
      </c>
      <c r="L14" s="6">
        <f t="shared" si="0"/>
        <v>35</v>
      </c>
      <c r="M14" s="6"/>
    </row>
    <row r="15" spans="1:13" ht="15">
      <c r="A15" s="6">
        <v>11</v>
      </c>
      <c r="B15" s="26" t="s">
        <v>177</v>
      </c>
      <c r="C15" s="6" t="s">
        <v>161</v>
      </c>
      <c r="D15" s="20" t="s">
        <v>41</v>
      </c>
      <c r="E15" s="6" t="s">
        <v>14</v>
      </c>
      <c r="F15" s="27" t="s">
        <v>176</v>
      </c>
      <c r="G15" s="6">
        <v>10</v>
      </c>
      <c r="H15" s="6">
        <v>0</v>
      </c>
      <c r="I15" s="6">
        <v>2</v>
      </c>
      <c r="J15" s="6">
        <v>20</v>
      </c>
      <c r="K15" s="6">
        <v>3</v>
      </c>
      <c r="L15" s="6">
        <f t="shared" si="0"/>
        <v>35</v>
      </c>
      <c r="M15" s="6"/>
    </row>
    <row r="16" spans="1:13" ht="15">
      <c r="A16" s="6">
        <v>12</v>
      </c>
      <c r="B16" s="26" t="s">
        <v>178</v>
      </c>
      <c r="C16" s="6" t="s">
        <v>161</v>
      </c>
      <c r="D16" s="20" t="s">
        <v>41</v>
      </c>
      <c r="E16" s="6" t="s">
        <v>14</v>
      </c>
      <c r="F16" s="27" t="s">
        <v>176</v>
      </c>
      <c r="G16" s="6">
        <v>8</v>
      </c>
      <c r="H16" s="6">
        <v>2</v>
      </c>
      <c r="I16" s="6">
        <v>0</v>
      </c>
      <c r="J16" s="6">
        <v>20</v>
      </c>
      <c r="K16" s="6">
        <v>3</v>
      </c>
      <c r="L16" s="6">
        <f t="shared" si="0"/>
        <v>33</v>
      </c>
      <c r="M16" s="6"/>
    </row>
    <row r="17" spans="1:13" ht="15.75" customHeight="1">
      <c r="A17" s="6">
        <v>13</v>
      </c>
      <c r="B17" s="6" t="s">
        <v>179</v>
      </c>
      <c r="C17" s="6" t="s">
        <v>161</v>
      </c>
      <c r="D17" s="3" t="s">
        <v>146</v>
      </c>
      <c r="E17" s="6" t="s">
        <v>21</v>
      </c>
      <c r="F17" s="6" t="s">
        <v>147</v>
      </c>
      <c r="G17" s="6">
        <v>0</v>
      </c>
      <c r="H17" s="6">
        <v>3</v>
      </c>
      <c r="I17" s="6">
        <v>5</v>
      </c>
      <c r="J17" s="6">
        <v>16</v>
      </c>
      <c r="K17" s="6">
        <v>7</v>
      </c>
      <c r="L17" s="6">
        <f t="shared" si="0"/>
        <v>31</v>
      </c>
      <c r="M17" s="6"/>
    </row>
    <row r="18" spans="1:13" ht="14.25" customHeight="1">
      <c r="A18" s="4">
        <v>14</v>
      </c>
      <c r="B18" s="6" t="s">
        <v>180</v>
      </c>
      <c r="C18" s="6" t="s">
        <v>161</v>
      </c>
      <c r="D18" s="3" t="s">
        <v>146</v>
      </c>
      <c r="E18" s="6" t="s">
        <v>21</v>
      </c>
      <c r="F18" s="6" t="s">
        <v>147</v>
      </c>
      <c r="G18" s="6">
        <v>0</v>
      </c>
      <c r="H18" s="6">
        <v>20</v>
      </c>
      <c r="I18" s="6">
        <v>0</v>
      </c>
      <c r="J18" s="6">
        <v>10</v>
      </c>
      <c r="K18" s="6">
        <v>0</v>
      </c>
      <c r="L18" s="6">
        <f t="shared" si="0"/>
        <v>30</v>
      </c>
      <c r="M18" s="6"/>
    </row>
    <row r="19" spans="1:13" ht="15">
      <c r="A19" s="6">
        <v>15</v>
      </c>
      <c r="B19" s="26" t="s">
        <v>181</v>
      </c>
      <c r="C19" s="6" t="s">
        <v>161</v>
      </c>
      <c r="D19" s="20" t="s">
        <v>41</v>
      </c>
      <c r="E19" s="6" t="s">
        <v>14</v>
      </c>
      <c r="F19" s="27" t="s">
        <v>176</v>
      </c>
      <c r="G19" s="6">
        <v>5</v>
      </c>
      <c r="H19" s="6">
        <v>2</v>
      </c>
      <c r="I19" s="6">
        <v>3</v>
      </c>
      <c r="J19" s="6">
        <v>20</v>
      </c>
      <c r="K19" s="6">
        <v>0</v>
      </c>
      <c r="L19" s="6">
        <f t="shared" si="0"/>
        <v>30</v>
      </c>
      <c r="M19" s="6"/>
    </row>
    <row r="20" spans="1:13" s="37" customFormat="1" ht="18" customHeight="1">
      <c r="A20" s="16">
        <v>16</v>
      </c>
      <c r="B20" s="16" t="s">
        <v>182</v>
      </c>
      <c r="C20" s="15" t="s">
        <v>183</v>
      </c>
      <c r="D20" s="15" t="s">
        <v>154</v>
      </c>
      <c r="E20" s="15" t="s">
        <v>17</v>
      </c>
      <c r="F20" s="16" t="s">
        <v>155</v>
      </c>
      <c r="G20" s="16">
        <v>0</v>
      </c>
      <c r="H20" s="16">
        <v>0</v>
      </c>
      <c r="I20" s="16">
        <v>5</v>
      </c>
      <c r="J20" s="16">
        <v>20</v>
      </c>
      <c r="K20" s="16">
        <v>0</v>
      </c>
      <c r="L20" s="16">
        <f t="shared" si="0"/>
        <v>25</v>
      </c>
      <c r="M20" s="16"/>
    </row>
    <row r="21" spans="1:13" ht="15">
      <c r="A21" s="13">
        <v>17</v>
      </c>
      <c r="B21" s="13" t="s">
        <v>184</v>
      </c>
      <c r="C21" s="13" t="s">
        <v>161</v>
      </c>
      <c r="D21" s="13" t="s">
        <v>48</v>
      </c>
      <c r="E21" s="13" t="s">
        <v>15</v>
      </c>
      <c r="F21" s="13" t="s">
        <v>185</v>
      </c>
      <c r="G21" s="13">
        <v>0</v>
      </c>
      <c r="H21" s="13">
        <v>0</v>
      </c>
      <c r="I21" s="13">
        <v>5</v>
      </c>
      <c r="J21" s="13">
        <v>20</v>
      </c>
      <c r="K21" s="13">
        <v>0</v>
      </c>
      <c r="L21" s="13">
        <f t="shared" si="0"/>
        <v>25</v>
      </c>
      <c r="M21" s="13"/>
    </row>
    <row r="22" spans="1:13" ht="15">
      <c r="A22" s="16">
        <v>18</v>
      </c>
      <c r="B22" s="13" t="s">
        <v>186</v>
      </c>
      <c r="C22" s="13" t="s">
        <v>161</v>
      </c>
      <c r="D22" s="13" t="s">
        <v>35</v>
      </c>
      <c r="E22" s="12" t="s">
        <v>113</v>
      </c>
      <c r="F22" s="12" t="s">
        <v>162</v>
      </c>
      <c r="G22" s="12">
        <v>0</v>
      </c>
      <c r="H22" s="12">
        <v>0</v>
      </c>
      <c r="I22" s="12">
        <v>0</v>
      </c>
      <c r="J22" s="12">
        <v>20</v>
      </c>
      <c r="K22" s="12">
        <v>3</v>
      </c>
      <c r="L22" s="13">
        <f t="shared" si="0"/>
        <v>23</v>
      </c>
      <c r="M22" s="13"/>
    </row>
    <row r="23" spans="1:13" ht="15">
      <c r="A23" s="13">
        <v>19</v>
      </c>
      <c r="B23" s="13" t="s">
        <v>187</v>
      </c>
      <c r="C23" s="13" t="s">
        <v>161</v>
      </c>
      <c r="D23" s="13" t="s">
        <v>122</v>
      </c>
      <c r="E23" s="13" t="s">
        <v>24</v>
      </c>
      <c r="F23" s="13" t="s">
        <v>188</v>
      </c>
      <c r="G23" s="13">
        <v>0</v>
      </c>
      <c r="H23" s="13">
        <v>2</v>
      </c>
      <c r="I23" s="13">
        <v>0</v>
      </c>
      <c r="J23" s="13">
        <v>20</v>
      </c>
      <c r="K23" s="13">
        <v>0</v>
      </c>
      <c r="L23" s="13">
        <f t="shared" si="0"/>
        <v>22</v>
      </c>
      <c r="M23" s="13"/>
    </row>
    <row r="24" spans="1:13" ht="20.25" customHeight="1">
      <c r="A24" s="13">
        <v>20</v>
      </c>
      <c r="B24" s="13" t="s">
        <v>189</v>
      </c>
      <c r="C24" s="13" t="s">
        <v>161</v>
      </c>
      <c r="D24" s="12" t="s">
        <v>190</v>
      </c>
      <c r="E24" s="13" t="s">
        <v>22</v>
      </c>
      <c r="F24" s="13" t="s">
        <v>191</v>
      </c>
      <c r="G24" s="13">
        <v>0</v>
      </c>
      <c r="H24" s="13">
        <v>0</v>
      </c>
      <c r="I24" s="13">
        <v>0</v>
      </c>
      <c r="J24" s="13">
        <v>20</v>
      </c>
      <c r="K24" s="13">
        <v>0</v>
      </c>
      <c r="L24" s="13">
        <f t="shared" si="0"/>
        <v>20</v>
      </c>
      <c r="M24" s="14"/>
    </row>
    <row r="25" spans="1:13" ht="19.5" customHeight="1">
      <c r="A25" s="13">
        <v>21</v>
      </c>
      <c r="B25" s="13" t="s">
        <v>192</v>
      </c>
      <c r="C25" s="13" t="s">
        <v>161</v>
      </c>
      <c r="D25" s="12" t="s">
        <v>190</v>
      </c>
      <c r="E25" s="13" t="s">
        <v>22</v>
      </c>
      <c r="F25" s="13" t="s">
        <v>191</v>
      </c>
      <c r="G25" s="13">
        <v>0</v>
      </c>
      <c r="H25" s="13">
        <v>0</v>
      </c>
      <c r="I25" s="13">
        <v>0</v>
      </c>
      <c r="J25" s="13">
        <v>20</v>
      </c>
      <c r="K25" s="13">
        <v>0</v>
      </c>
      <c r="L25" s="13">
        <f t="shared" si="0"/>
        <v>20</v>
      </c>
      <c r="M25" s="14"/>
    </row>
  </sheetData>
  <sheetProtection selectLockedCells="1" selectUnlockedCells="1"/>
  <mergeCells count="2">
    <mergeCell ref="B2:K2"/>
    <mergeCell ref="A3:N3"/>
  </mergeCells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.57421875" style="0" customWidth="1"/>
    <col min="2" max="2" width="23.00390625" style="0" customWidth="1"/>
    <col min="3" max="3" width="5.140625" style="0" customWidth="1"/>
    <col min="4" max="4" width="29.7109375" style="0" customWidth="1"/>
    <col min="6" max="6" width="19.57421875" style="0" bestFit="1" customWidth="1"/>
    <col min="7" max="7" width="8.00390625" style="0" customWidth="1"/>
    <col min="8" max="8" width="7.28125" style="0" customWidth="1"/>
    <col min="9" max="9" width="7.57421875" style="0" customWidth="1"/>
    <col min="12" max="12" width="7.00390625" style="0" bestFit="1" customWidth="1"/>
    <col min="13" max="13" width="10.7109375" style="0" bestFit="1" customWidth="1"/>
  </cols>
  <sheetData>
    <row r="2" spans="1:11" ht="18.75">
      <c r="A2" s="34"/>
      <c r="B2" s="42" t="s">
        <v>216</v>
      </c>
      <c r="C2" s="42"/>
      <c r="D2" s="42"/>
      <c r="E2" s="42"/>
      <c r="F2" s="42"/>
      <c r="G2" s="42"/>
      <c r="H2" s="42"/>
      <c r="I2" s="42"/>
      <c r="J2" s="42"/>
      <c r="K2" s="42"/>
    </row>
    <row r="3" spans="1:13" ht="15.75" customHeight="1">
      <c r="A3" s="41" t="s">
        <v>217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2" customFormat="1" ht="12.75">
      <c r="A5" s="35"/>
      <c r="B5" s="35" t="s">
        <v>0</v>
      </c>
      <c r="C5" s="35" t="s">
        <v>32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35" t="s">
        <v>9</v>
      </c>
      <c r="M5" s="35" t="s">
        <v>10</v>
      </c>
    </row>
    <row r="6" spans="1:13" s="7" customFormat="1" ht="12.75" customHeight="1">
      <c r="A6" s="6">
        <v>1</v>
      </c>
      <c r="B6" s="26" t="s">
        <v>193</v>
      </c>
      <c r="C6" s="3" t="s">
        <v>194</v>
      </c>
      <c r="D6" s="20" t="s">
        <v>195</v>
      </c>
      <c r="E6" s="6" t="s">
        <v>26</v>
      </c>
      <c r="F6" s="10"/>
      <c r="G6" s="6">
        <v>20</v>
      </c>
      <c r="H6" s="6">
        <v>20</v>
      </c>
      <c r="I6" s="6">
        <v>12</v>
      </c>
      <c r="J6" s="6">
        <v>20</v>
      </c>
      <c r="K6" s="6">
        <v>20</v>
      </c>
      <c r="L6" s="6">
        <v>92</v>
      </c>
      <c r="M6" s="6" t="s">
        <v>12</v>
      </c>
    </row>
    <row r="7" spans="1:13" s="7" customFormat="1" ht="12.75" customHeight="1">
      <c r="A7" s="3">
        <v>2</v>
      </c>
      <c r="B7" s="6" t="s">
        <v>196</v>
      </c>
      <c r="C7" s="3" t="s">
        <v>194</v>
      </c>
      <c r="D7" s="6" t="s">
        <v>72</v>
      </c>
      <c r="E7" s="6" t="s">
        <v>11</v>
      </c>
      <c r="F7" s="6" t="s">
        <v>73</v>
      </c>
      <c r="G7" s="6">
        <v>19</v>
      </c>
      <c r="H7" s="6">
        <v>15</v>
      </c>
      <c r="I7" s="6">
        <v>8</v>
      </c>
      <c r="J7" s="6">
        <v>20</v>
      </c>
      <c r="K7" s="6">
        <v>8</v>
      </c>
      <c r="L7" s="6">
        <f>SUM(G7:K7)</f>
        <v>70</v>
      </c>
      <c r="M7" s="28" t="s">
        <v>20</v>
      </c>
    </row>
    <row r="8" spans="1:13" ht="25.5">
      <c r="A8" s="6">
        <v>3</v>
      </c>
      <c r="B8" s="3" t="s">
        <v>197</v>
      </c>
      <c r="C8" s="3" t="s">
        <v>194</v>
      </c>
      <c r="D8" s="3" t="s">
        <v>48</v>
      </c>
      <c r="E8" s="6" t="s">
        <v>15</v>
      </c>
      <c r="F8" s="3" t="s">
        <v>185</v>
      </c>
      <c r="G8" s="6">
        <v>10</v>
      </c>
      <c r="H8" s="6">
        <v>20</v>
      </c>
      <c r="I8" s="6">
        <v>7</v>
      </c>
      <c r="J8" s="6">
        <v>20</v>
      </c>
      <c r="K8" s="6">
        <v>7</v>
      </c>
      <c r="L8" s="9">
        <f>SUM(G8:K8)</f>
        <v>64</v>
      </c>
      <c r="M8" s="9" t="s">
        <v>25</v>
      </c>
    </row>
    <row r="9" spans="1:13" ht="15">
      <c r="A9" s="6">
        <v>4</v>
      </c>
      <c r="B9" s="3" t="s">
        <v>198</v>
      </c>
      <c r="C9" s="3" t="s">
        <v>194</v>
      </c>
      <c r="D9" s="6" t="s">
        <v>72</v>
      </c>
      <c r="E9" s="6" t="s">
        <v>11</v>
      </c>
      <c r="F9" s="6" t="s">
        <v>73</v>
      </c>
      <c r="G9" s="6">
        <v>5</v>
      </c>
      <c r="H9" s="6">
        <v>15</v>
      </c>
      <c r="I9" s="6">
        <v>4</v>
      </c>
      <c r="J9" s="6">
        <v>20</v>
      </c>
      <c r="K9" s="6">
        <v>10</v>
      </c>
      <c r="L9" s="6">
        <f>SUM(G9:K9)</f>
        <v>54</v>
      </c>
      <c r="M9" s="9" t="s">
        <v>25</v>
      </c>
    </row>
    <row r="10" spans="1:13" s="7" customFormat="1" ht="25.5">
      <c r="A10" s="3">
        <v>5</v>
      </c>
      <c r="B10" s="6" t="s">
        <v>199</v>
      </c>
      <c r="C10" s="3" t="s">
        <v>194</v>
      </c>
      <c r="D10" s="3" t="s">
        <v>165</v>
      </c>
      <c r="E10" s="6" t="s">
        <v>17</v>
      </c>
      <c r="F10" s="6" t="s">
        <v>166</v>
      </c>
      <c r="G10" s="6">
        <v>5</v>
      </c>
      <c r="H10" s="6">
        <v>0</v>
      </c>
      <c r="I10" s="6">
        <v>10</v>
      </c>
      <c r="J10" s="6">
        <v>15</v>
      </c>
      <c r="K10" s="6">
        <v>13</v>
      </c>
      <c r="L10" s="6">
        <f>G10+H10+I10+J10+K10</f>
        <v>43</v>
      </c>
      <c r="M10" s="6"/>
    </row>
    <row r="11" spans="1:13" ht="15">
      <c r="A11" s="6">
        <v>6</v>
      </c>
      <c r="B11" s="6" t="s">
        <v>200</v>
      </c>
      <c r="C11" s="3" t="s">
        <v>194</v>
      </c>
      <c r="D11" s="3" t="s">
        <v>165</v>
      </c>
      <c r="E11" s="6" t="s">
        <v>17</v>
      </c>
      <c r="F11" s="6" t="s">
        <v>166</v>
      </c>
      <c r="G11" s="3">
        <v>0</v>
      </c>
      <c r="H11" s="3">
        <v>15</v>
      </c>
      <c r="I11" s="3">
        <v>5</v>
      </c>
      <c r="J11" s="3">
        <v>20</v>
      </c>
      <c r="K11" s="3">
        <v>2</v>
      </c>
      <c r="L11" s="6">
        <f>G11+H11+I11+J11+K11</f>
        <v>42</v>
      </c>
      <c r="M11" s="6"/>
    </row>
    <row r="12" spans="1:13" ht="15">
      <c r="A12" s="6">
        <v>7</v>
      </c>
      <c r="B12" s="6" t="s">
        <v>201</v>
      </c>
      <c r="C12" s="3" t="s">
        <v>194</v>
      </c>
      <c r="D12" s="3" t="s">
        <v>165</v>
      </c>
      <c r="E12" s="6" t="s">
        <v>17</v>
      </c>
      <c r="F12" s="6" t="s">
        <v>166</v>
      </c>
      <c r="G12" s="6">
        <v>0</v>
      </c>
      <c r="H12" s="6">
        <v>15</v>
      </c>
      <c r="I12" s="6">
        <v>0</v>
      </c>
      <c r="J12" s="6">
        <v>15</v>
      </c>
      <c r="K12" s="6">
        <v>7</v>
      </c>
      <c r="L12" s="6">
        <f>G12+H12+I12+J12+K12</f>
        <v>37</v>
      </c>
      <c r="M12" s="6"/>
    </row>
    <row r="13" spans="1:13" ht="15">
      <c r="A13" s="3">
        <v>8</v>
      </c>
      <c r="B13" s="6" t="s">
        <v>202</v>
      </c>
      <c r="C13" s="3" t="s">
        <v>194</v>
      </c>
      <c r="D13" s="3" t="s">
        <v>165</v>
      </c>
      <c r="E13" s="6" t="s">
        <v>17</v>
      </c>
      <c r="F13" s="6" t="s">
        <v>166</v>
      </c>
      <c r="G13" s="6">
        <v>3</v>
      </c>
      <c r="H13" s="6">
        <v>3</v>
      </c>
      <c r="I13" s="6">
        <v>2</v>
      </c>
      <c r="J13" s="6">
        <v>15</v>
      </c>
      <c r="K13" s="6">
        <v>12</v>
      </c>
      <c r="L13" s="6">
        <f>SUM(G13:K13)</f>
        <v>35</v>
      </c>
      <c r="M13" s="6"/>
    </row>
    <row r="14" spans="1:13" ht="15">
      <c r="A14" s="29">
        <v>9</v>
      </c>
      <c r="B14" s="12" t="s">
        <v>203</v>
      </c>
      <c r="C14" s="12" t="s">
        <v>194</v>
      </c>
      <c r="D14" s="25" t="s">
        <v>107</v>
      </c>
      <c r="E14" s="13" t="s">
        <v>23</v>
      </c>
      <c r="F14" s="13" t="s">
        <v>204</v>
      </c>
      <c r="G14" s="13">
        <v>0</v>
      </c>
      <c r="H14" s="13">
        <v>15</v>
      </c>
      <c r="I14" s="13">
        <v>0</v>
      </c>
      <c r="J14" s="13">
        <v>3</v>
      </c>
      <c r="K14" s="13">
        <v>2</v>
      </c>
      <c r="L14" s="13">
        <f>SUM(G14:K14)</f>
        <v>20</v>
      </c>
      <c r="M14" s="13"/>
    </row>
    <row r="15" spans="1:13" ht="14.25" customHeight="1">
      <c r="A15" s="29">
        <v>10</v>
      </c>
      <c r="B15" s="30" t="s">
        <v>205</v>
      </c>
      <c r="C15" s="12" t="s">
        <v>194</v>
      </c>
      <c r="D15" s="31" t="s">
        <v>41</v>
      </c>
      <c r="E15" s="13" t="s">
        <v>14</v>
      </c>
      <c r="F15" s="32" t="s">
        <v>42</v>
      </c>
      <c r="G15" s="13">
        <v>5</v>
      </c>
      <c r="H15" s="13">
        <v>0</v>
      </c>
      <c r="I15" s="13">
        <v>0</v>
      </c>
      <c r="J15" s="13">
        <v>0</v>
      </c>
      <c r="K15" s="13">
        <v>10</v>
      </c>
      <c r="L15" s="13">
        <f>SUM(G15:K15)</f>
        <v>15</v>
      </c>
      <c r="M15" s="14"/>
    </row>
    <row r="16" spans="1:13" ht="15">
      <c r="A16" s="11">
        <v>11</v>
      </c>
      <c r="B16" s="13" t="s">
        <v>206</v>
      </c>
      <c r="C16" s="12" t="s">
        <v>194</v>
      </c>
      <c r="D16" s="25" t="s">
        <v>107</v>
      </c>
      <c r="E16" s="13" t="s">
        <v>23</v>
      </c>
      <c r="F16" s="13" t="s">
        <v>204</v>
      </c>
      <c r="G16" s="13">
        <v>2</v>
      </c>
      <c r="H16" s="13">
        <v>5</v>
      </c>
      <c r="I16" s="13">
        <v>0</v>
      </c>
      <c r="J16" s="13">
        <v>5</v>
      </c>
      <c r="K16" s="13">
        <v>2</v>
      </c>
      <c r="L16" s="13">
        <f>SUM(G16:K16)</f>
        <v>14</v>
      </c>
      <c r="M16" s="14"/>
    </row>
    <row r="17" spans="1:13" ht="13.5" customHeight="1">
      <c r="A17" s="29">
        <v>12</v>
      </c>
      <c r="B17" s="12" t="s">
        <v>207</v>
      </c>
      <c r="C17" s="12" t="s">
        <v>194</v>
      </c>
      <c r="D17" s="13" t="s">
        <v>95</v>
      </c>
      <c r="E17" s="12" t="s">
        <v>16</v>
      </c>
      <c r="F17" s="12" t="s">
        <v>208</v>
      </c>
      <c r="G17" s="13">
        <v>0</v>
      </c>
      <c r="H17" s="13">
        <v>5</v>
      </c>
      <c r="I17" s="13">
        <v>0</v>
      </c>
      <c r="J17" s="13">
        <v>0</v>
      </c>
      <c r="K17" s="13">
        <v>8</v>
      </c>
      <c r="L17" s="13">
        <f>G17+H17+I17+J17+K17</f>
        <v>13</v>
      </c>
      <c r="M17" s="14"/>
    </row>
    <row r="18" spans="1:13" ht="15">
      <c r="A18" s="29">
        <v>13</v>
      </c>
      <c r="B18" s="13" t="s">
        <v>209</v>
      </c>
      <c r="C18" s="12" t="s">
        <v>194</v>
      </c>
      <c r="D18" s="25" t="s">
        <v>107</v>
      </c>
      <c r="E18" s="13" t="s">
        <v>23</v>
      </c>
      <c r="F18" s="13" t="s">
        <v>204</v>
      </c>
      <c r="G18" s="13">
        <v>0</v>
      </c>
      <c r="H18" s="13">
        <v>5</v>
      </c>
      <c r="I18" s="13">
        <v>2</v>
      </c>
      <c r="J18" s="13">
        <v>0</v>
      </c>
      <c r="K18" s="13">
        <v>0</v>
      </c>
      <c r="L18" s="13">
        <f>SUM(G18:K18)</f>
        <v>7</v>
      </c>
      <c r="M18" s="14"/>
    </row>
  </sheetData>
  <sheetProtection selectLockedCells="1" selectUnlockedCells="1"/>
  <mergeCells count="2">
    <mergeCell ref="B2:K2"/>
    <mergeCell ref="A3:M3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Lambe</cp:lastModifiedBy>
  <dcterms:created xsi:type="dcterms:W3CDTF">2017-04-13T08:58:47Z</dcterms:created>
  <dcterms:modified xsi:type="dcterms:W3CDTF">2017-04-13T09:00:20Z</dcterms:modified>
  <cp:category/>
  <cp:version/>
  <cp:contentType/>
  <cp:contentStatus/>
</cp:coreProperties>
</file>